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524B7DE6-3DDF-4C5B-B40B-7C5DB5547CF3}" xr6:coauthVersionLast="47" xr6:coauthVersionMax="47" xr10:uidLastSave="{00000000-0000-0000-0000-000000000000}"/>
  <bookViews>
    <workbookView xWindow="0" yWindow="1668" windowWidth="22656" windowHeight="10692" xr2:uid="{00000000-000D-0000-FFFF-FFFF00000000}"/>
  </bookViews>
  <sheets>
    <sheet name="BPU" sheetId="3" r:id="rId1"/>
    <sheet name="DQE" sheetId="2" r:id="rId2"/>
  </sheets>
  <definedNames>
    <definedName name="_Toc192648755" localSheetId="0">BPU!$A$1</definedName>
    <definedName name="_Toc192648755" localSheetId="1">DQE!$A$1</definedName>
    <definedName name="_Toc192648756" localSheetId="0">BPU!#REF!</definedName>
    <definedName name="_Toc192648756" localSheetId="1">DQE!#REF!</definedName>
    <definedName name="_xlnm.Print_Area" localSheetId="0">BPU!$B$1:$D$78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2" l="1"/>
  <c r="F46" i="2" s="1"/>
  <c r="D22" i="2"/>
  <c r="D17" i="2"/>
  <c r="D11" i="2"/>
  <c r="F11" i="2" s="1"/>
  <c r="D8" i="2"/>
  <c r="F8" i="2" s="1"/>
  <c r="D7" i="2"/>
  <c r="F7" i="2" s="1"/>
  <c r="D44" i="2"/>
  <c r="F44" i="2" s="1"/>
  <c r="D43" i="2"/>
  <c r="D33" i="2"/>
  <c r="F33" i="2" s="1"/>
  <c r="D34" i="2"/>
  <c r="F34" i="2" s="1"/>
  <c r="D35" i="2"/>
  <c r="F35" i="2" s="1"/>
  <c r="D36" i="2"/>
  <c r="F36" i="2" s="1"/>
  <c r="D37" i="2"/>
  <c r="F37" i="2" s="1"/>
  <c r="D38" i="2"/>
  <c r="F38" i="2" s="1"/>
  <c r="D39" i="2"/>
  <c r="F39" i="2" s="1"/>
  <c r="D41" i="2"/>
  <c r="D42" i="2"/>
  <c r="D45" i="2"/>
  <c r="D32" i="2"/>
  <c r="D72" i="2" l="1"/>
  <c r="D65" i="2"/>
  <c r="F22" i="2"/>
  <c r="D12" i="2"/>
  <c r="F12" i="2" s="1"/>
  <c r="D13" i="2"/>
  <c r="F13" i="2" s="1"/>
  <c r="D14" i="2"/>
  <c r="F14" i="2" s="1"/>
  <c r="D15" i="2"/>
  <c r="F15" i="2" s="1"/>
  <c r="D16" i="2"/>
  <c r="C33" i="2" l="1"/>
  <c r="C34" i="2"/>
  <c r="C35" i="2"/>
  <c r="F17" i="2" l="1"/>
  <c r="F16" i="2" l="1"/>
  <c r="D78" i="2" l="1"/>
  <c r="D77" i="2"/>
  <c r="D76" i="2"/>
  <c r="D75" i="2"/>
  <c r="F75" i="2" s="1"/>
  <c r="D71" i="2"/>
  <c r="D70" i="2"/>
  <c r="D69" i="2"/>
  <c r="D68" i="2"/>
  <c r="D64" i="2"/>
  <c r="D63" i="2"/>
  <c r="D62" i="2"/>
  <c r="D61" i="2"/>
  <c r="D60" i="2"/>
  <c r="D59" i="2"/>
  <c r="D58" i="2"/>
  <c r="D55" i="2"/>
  <c r="D54" i="2"/>
  <c r="D53" i="2"/>
  <c r="D52" i="2"/>
  <c r="D51" i="2"/>
  <c r="D50" i="2"/>
  <c r="D49" i="2"/>
  <c r="D31" i="2"/>
  <c r="D30" i="2"/>
  <c r="D29" i="2"/>
  <c r="D28" i="2"/>
  <c r="D27" i="2"/>
  <c r="D26" i="2"/>
  <c r="D25" i="2"/>
  <c r="D24" i="2"/>
  <c r="D23" i="2"/>
  <c r="F42" i="2" l="1"/>
  <c r="F43" i="2"/>
  <c r="F45" i="2"/>
  <c r="F41" i="2"/>
  <c r="F32" i="2"/>
  <c r="F31" i="2"/>
  <c r="F30" i="2"/>
  <c r="F29" i="2"/>
  <c r="F28" i="2"/>
  <c r="F27" i="2"/>
  <c r="F26" i="2"/>
  <c r="F25" i="2"/>
  <c r="F24" i="2"/>
  <c r="F23" i="2"/>
  <c r="C78" i="2"/>
  <c r="C77" i="2"/>
  <c r="C76" i="2"/>
  <c r="C75" i="2"/>
  <c r="C72" i="2"/>
  <c r="C71" i="2"/>
  <c r="C70" i="2"/>
  <c r="C69" i="2"/>
  <c r="C68" i="2"/>
  <c r="C65" i="2"/>
  <c r="C64" i="2"/>
  <c r="C63" i="2"/>
  <c r="C62" i="2"/>
  <c r="C61" i="2"/>
  <c r="C60" i="2"/>
  <c r="C59" i="2"/>
  <c r="C58" i="2"/>
  <c r="C55" i="2"/>
  <c r="C54" i="2"/>
  <c r="C53" i="2"/>
  <c r="C52" i="2"/>
  <c r="C51" i="2"/>
  <c r="C50" i="2"/>
  <c r="C49" i="2"/>
  <c r="C36" i="2"/>
  <c r="C32" i="2"/>
  <c r="C31" i="2"/>
  <c r="C30" i="2"/>
  <c r="C29" i="2"/>
  <c r="C28" i="2"/>
  <c r="C27" i="2"/>
  <c r="C26" i="2"/>
  <c r="C25" i="2"/>
  <c r="C24" i="2"/>
  <c r="C23" i="2"/>
  <c r="C22" i="2"/>
  <c r="F78" i="2" l="1"/>
  <c r="F77" i="2"/>
  <c r="F76" i="2"/>
  <c r="F68" i="2"/>
  <c r="F72" i="2"/>
  <c r="F71" i="2"/>
  <c r="F70" i="2"/>
  <c r="F69" i="2"/>
  <c r="F65" i="2"/>
  <c r="F64" i="2"/>
  <c r="F63" i="2"/>
  <c r="F62" i="2"/>
  <c r="F61" i="2"/>
  <c r="F60" i="2"/>
  <c r="F59" i="2"/>
  <c r="F58" i="2"/>
  <c r="F49" i="2"/>
  <c r="F55" i="2"/>
  <c r="F54" i="2"/>
  <c r="F53" i="2"/>
  <c r="F52" i="2"/>
  <c r="F51" i="2"/>
  <c r="F50" i="2"/>
  <c r="F80" i="2" l="1"/>
</calcChain>
</file>

<file path=xl/sharedStrings.xml><?xml version="1.0" encoding="utf-8"?>
<sst xmlns="http://schemas.openxmlformats.org/spreadsheetml/2006/main" count="277" uniqueCount="88">
  <si>
    <t>TOTAL</t>
  </si>
  <si>
    <t xml:space="preserve">·              </t>
  </si>
  <si>
    <t xml:space="preserve">Préparation du  sol, ragréage, </t>
  </si>
  <si>
    <t xml:space="preserve">Dépose des sols, dépose des revêtements, enlèvement et mise en déchèterie </t>
  </si>
  <si>
    <t xml:space="preserve">Mise en œuvre d’une chape </t>
  </si>
  <si>
    <t xml:space="preserve">Mise en œuvre de sol résine </t>
  </si>
  <si>
    <t xml:space="preserve">Dépose des faux plafonds (tout type) enlèvement et mise en déchèterie </t>
  </si>
  <si>
    <t>Mise en place de trappes en faux plafond (50 x 50 cm)</t>
  </si>
  <si>
    <t>Préparation des supports, grattage, lessivage, ponçage, enduits, lissage,</t>
  </si>
  <si>
    <t>Evacuation des déchets à la décharge</t>
  </si>
  <si>
    <t xml:space="preserve">Peinture extérieure, tout type de support </t>
  </si>
  <si>
    <t>sur devis</t>
  </si>
  <si>
    <t>Mise en place de cloisons  (cloisons acoustiques)</t>
  </si>
  <si>
    <t>Mise en place de portes  (portes acoustiques)</t>
  </si>
  <si>
    <t xml:space="preserve">Mise en place de cloisons vitrée  (cloisons acoustiques), </t>
  </si>
  <si>
    <t>Mise en place de porte vitrée   (acoustique )</t>
  </si>
  <si>
    <t xml:space="preserve">Ouverture d'une baie largeur &lt;= 1ml (mur béton, parpaing, brique...) </t>
  </si>
  <si>
    <t xml:space="preserve">Création de réservation </t>
  </si>
  <si>
    <t>Rebouchage de trous au mur (au mortier, au plâtre)</t>
  </si>
  <si>
    <t>Peinture des murs, portes, placards, canalisations, passage de câbles, plafonds</t>
  </si>
  <si>
    <t>Prix unitaire en € HT</t>
  </si>
  <si>
    <t xml:space="preserve"> Travaux de Maçonnerie </t>
  </si>
  <si>
    <t xml:space="preserve"> Travaux de cloisons et panneaux préfabriqués </t>
  </si>
  <si>
    <t>Unité</t>
  </si>
  <si>
    <t xml:space="preserve"> Travaux  de revêtement au sol </t>
  </si>
  <si>
    <t xml:space="preserve"> Travaux de Plafond</t>
  </si>
  <si>
    <t>Prix  unitaire en € HT</t>
  </si>
  <si>
    <t xml:space="preserve"> Travaux Peinture</t>
  </si>
  <si>
    <t>Les prix  comprennent toute la mise en œuvre, les supports, les joints, toutes les suggestions pour le parfait achèvement des travaux</t>
  </si>
  <si>
    <t>Les prix incluent  les frais administratifs</t>
  </si>
  <si>
    <t>Fourniture et mise en place Trappe (jusqu'à 50x50cm)</t>
  </si>
  <si>
    <t xml:space="preserve">Mise en place de panneaux composites stratifiés,   </t>
  </si>
  <si>
    <t xml:space="preserve">Fourniture et mise en place de faux plafonds en dalles </t>
  </si>
  <si>
    <t>Fourniture et mise en place de faux plafonds  staff</t>
  </si>
  <si>
    <t>Installation de supports (ex: pour vidéo projecteurs ou wifi)</t>
  </si>
  <si>
    <t>Prix untaire en € HT</t>
  </si>
  <si>
    <t xml:space="preserve">Quantité estimée par an, non contractuelle </t>
  </si>
  <si>
    <t>Mise en œuvre de mur en parpaing 20x20x50</t>
  </si>
  <si>
    <t>Dépose des cloisons,  enlèvement et mise en déchèterie et BSD</t>
  </si>
  <si>
    <t>Fourniture et mise en place de Bloc porte 1 vantail bois 83 x 204 PF 1/2 h</t>
  </si>
  <si>
    <t>Fourniture et mise en place de Bloc porte 1 vantail bois 93 x 204 PF 1/2 h</t>
  </si>
  <si>
    <t>Fourniture et mise en place de Bloc porte 2 vantaux bois tiercés 126 x 204 CF 1/2 h</t>
  </si>
  <si>
    <t>Fourniture et mise en place de Bloc porte 2 vantaux bois tiercés 146 x 204 CF 1/2 h</t>
  </si>
  <si>
    <t>Fourniture et mise en place de Bloc porte 2 vantaux bois égaux 166 x 204 CF 1/2 h</t>
  </si>
  <si>
    <t>Fourniture et mise en place de Bloc porte 2 vantaux bois égaux 186 x 204 CF 1/2 h</t>
  </si>
  <si>
    <t>Mise en œuvre plaques de plâtre BA15 y compris enduit et bande et ossature (1,2m x 2,5m)</t>
  </si>
  <si>
    <t>M3</t>
  </si>
  <si>
    <t>M²</t>
  </si>
  <si>
    <t>Les  prix  incluent la main d’œuvre, la fourniture, les outillages, les déplacements et réunions "ad hoc "
Les taux horaires ne sont applicables qu'aux prestations hors bordereau</t>
  </si>
  <si>
    <t>Moyen d'accès en hauteur (Location de nacelle jusqu'à 6 m de hauteur)</t>
  </si>
  <si>
    <t>1 journée</t>
  </si>
  <si>
    <t xml:space="preserve">Mise en place de cloison de chantier (y compris supportage et bois de soutènement) </t>
  </si>
  <si>
    <t xml:space="preserve"> Protections et moyens d'accès en hauteur</t>
  </si>
  <si>
    <t xml:space="preserve">Echafaudage </t>
  </si>
  <si>
    <t>Mise en place de signalisations et protections pour un chantier (250 m²)</t>
  </si>
  <si>
    <t xml:space="preserve">Marquage au sol, signalisation sur les voix gouderonnées </t>
  </si>
  <si>
    <t>Couche de forme en sable</t>
  </si>
  <si>
    <t xml:space="preserve">Dalle béton (épaisseur 15 cm) </t>
  </si>
  <si>
    <t xml:space="preserve">Mise en place de bâches polyane (y compris supportage et bois de soutènement), séparation des pièces où a lieu l'intervention </t>
  </si>
  <si>
    <t>Mise en place de plaques (en bois) de protection au sol (bois ISOREL ou MDF 3 mm)</t>
  </si>
  <si>
    <t>Mise en place de bâches de protection au sol (bâche auto-adhésive blanche)</t>
  </si>
  <si>
    <t>Moyen d'accès en hauteur (Location de nacelle jusqu'à 30 m de hauteur)</t>
  </si>
  <si>
    <t>Mise en œuvre de mur en brique P 22 cmx H 10,5 cm x Ep 5,4 cm</t>
  </si>
  <si>
    <t>Mise en œuvre de cloison carreaux de plâtre (10 cm)</t>
  </si>
  <si>
    <t xml:space="preserve"> avec isolation ép 45 mm (hauteur 2,5m)</t>
  </si>
  <si>
    <t>Panneaux bois  contreplaqué ép 15mm (hauteur 2,5m)</t>
  </si>
  <si>
    <t>avec isolation ép 45 mm  (hauteur 2,5 m)</t>
  </si>
  <si>
    <t>Fourniture et mise en place de bloc porte coulissante en applique 93 x 204</t>
  </si>
  <si>
    <t>Percement d'un plancher ou d'une dalle ou un mur (carottage &lt;=  10 cm de diamètre (DN 10) )</t>
  </si>
  <si>
    <t>Enrobé bitumineux (deux couches)</t>
  </si>
  <si>
    <t>Mise en place de cloison en panneaux de bois isolant 45 mm</t>
  </si>
  <si>
    <t>Mise en œuvre de sol béton lissé et verni (ragréage décoratif effet béton)</t>
  </si>
  <si>
    <r>
      <t>Démolition et enlèvement à la décharge, BSD (commande mini 9m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</si>
  <si>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r>
      <t>Fourniture et Pose de revêtements, sol souple ; lino, PVC, polymère organique et minéral, ( grand passage) (budget achat 25</t>
    </r>
    <r>
      <rPr>
        <sz val="10"/>
        <color theme="1"/>
        <rFont val="Aptos Narrow"/>
        <family val="2"/>
      </rPr>
      <t>€</t>
    </r>
    <r>
      <rPr>
        <sz val="10"/>
        <color theme="1"/>
        <rFont val="Calibri"/>
        <family val="2"/>
      </rPr>
      <t>/m</t>
    </r>
    <r>
      <rPr>
        <vertAlign val="superscript"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  <scheme val="minor"/>
      </rPr>
      <t>)</t>
    </r>
  </si>
  <si>
    <r>
      <t>Fourniture et Pose de revêtements parquet bois, parquet stratifié ( grand passage) (budget achat 20</t>
    </r>
    <r>
      <rPr>
        <sz val="10"/>
        <color theme="1"/>
        <rFont val="Aptos Narrow"/>
        <family val="2"/>
      </rPr>
      <t>€</t>
    </r>
    <r>
      <rPr>
        <sz val="10"/>
        <color theme="1"/>
        <rFont val="Calibri"/>
        <family val="2"/>
      </rPr>
      <t>/m</t>
    </r>
    <r>
      <rPr>
        <vertAlign val="superscript"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>)</t>
    </r>
  </si>
  <si>
    <r>
      <t>Fourniture et Pose de revêtements moquette (en dalles, arasée, poils courts, grand passage, lavage facile) (budget achat 15</t>
    </r>
    <r>
      <rPr>
        <sz val="10"/>
        <color theme="1"/>
        <rFont val="Aptos Narrow"/>
        <family val="2"/>
      </rPr>
      <t>€</t>
    </r>
    <r>
      <rPr>
        <sz val="10"/>
        <color theme="1"/>
        <rFont val="Calibri"/>
        <family val="2"/>
      </rPr>
      <t>/m</t>
    </r>
    <r>
      <rPr>
        <vertAlign val="superscript"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>)</t>
    </r>
  </si>
  <si>
    <t>Accord-cadre 
"Travaux  de Second Œuvre pour les bâtiments de l'ASNR - Zone Ile de France "
Macro-lot 1 "Protection et moyens d'accès en hauteur, maçonnerie, sols, cloisons et faux-plafond, peinture"
Bordereau des prix (BPU)</t>
  </si>
  <si>
    <t>%</t>
  </si>
  <si>
    <t>Coef appliqué sur des travaux sous traités (%)</t>
  </si>
  <si>
    <t>Coef appliqué sur les matériaux/fournitures hors BPU</t>
  </si>
  <si>
    <t>Pourcentage</t>
  </si>
  <si>
    <t xml:space="preserve">Coefficients de penne et soin </t>
  </si>
  <si>
    <r>
      <t>Accord-cadre 
"Travaux de Second Oeuvre pour les bâtiments de l'ASNR - Zone Ile de France "
Marcro-lot 1 "Protection et moyens d'accès en hauteur, maçonnerie, sols, cloisons et faux-plafond, peinture"</t>
    </r>
    <r>
      <rPr>
        <b/>
        <strike/>
        <sz val="18"/>
        <color rgb="FF000080"/>
        <rFont val="Calibri"/>
        <family val="2"/>
      </rPr>
      <t xml:space="preserve">
</t>
    </r>
    <r>
      <rPr>
        <b/>
        <sz val="18"/>
        <color rgb="FF000080"/>
        <rFont val="Calibri"/>
        <family val="2"/>
      </rPr>
      <t xml:space="preserve">
Détail Quantitatif et Estimatif (DQE) 
</t>
    </r>
    <r>
      <rPr>
        <b/>
        <i/>
        <sz val="18"/>
        <color rgb="FF000080"/>
        <rFont val="Calibri"/>
        <family val="2"/>
      </rPr>
      <t>Les quantités indiquées n'ont pas de valeur contractuelle, elles ne servent qu'à l'analyse des offres</t>
    </r>
  </si>
  <si>
    <t>Montant total annuel en € HT</t>
  </si>
  <si>
    <t xml:space="preserve">Marquage au sol à froid et à chaud </t>
  </si>
  <si>
    <t xml:space="preserve">Dalle béton (épaisseur 30 cm) </t>
  </si>
  <si>
    <t xml:space="preserve">Marquage au sol, signalisation sur les voies gouderonnées </t>
  </si>
  <si>
    <t xml:space="preserve"> Travaux de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</si>
</sst>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0080"/>
      <name val="Calibri"/>
      <family val="2"/>
    </font>
    <font>
      <sz val="10"/>
      <color theme="1"/>
      <name val="Century Gothic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Calibri"/>
      <family val="2"/>
    </font>
    <font>
      <sz val="10"/>
      <color theme="1"/>
      <name val="Symbol"/>
      <family val="1"/>
      <charset val="2"/>
    </font>
    <font>
      <sz val="10"/>
      <color theme="1"/>
      <name val="Trebuchet MS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8"/>
      <color theme="3"/>
      <name val="Calibri"/>
      <family val="2"/>
    </font>
    <font>
      <sz val="11"/>
      <color theme="3"/>
      <name val="Calibri"/>
      <family val="2"/>
      <scheme val="minor"/>
    </font>
    <font>
      <b/>
      <i/>
      <sz val="18"/>
      <color rgb="FF000080"/>
      <name val="Calibri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ptos Narrow"/>
      <family val="2"/>
    </font>
    <font>
      <vertAlign val="superscript"/>
      <sz val="10"/>
      <color theme="1"/>
      <name val="Calibri"/>
      <family val="2"/>
    </font>
    <font>
      <b/>
      <strike/>
      <sz val="18"/>
      <color rgb="FF00008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6" fillId="0" borderId="0" xfId="1" applyFont="1" applyBorder="1" applyAlignment="1">
      <alignment horizontal="center" wrapText="1"/>
    </xf>
    <xf numFmtId="164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center" indent="5"/>
    </xf>
    <xf numFmtId="0" fontId="8" fillId="0" borderId="0" xfId="0" applyFont="1" applyAlignment="1">
      <alignment horizontal="left" vertical="center" indent="5"/>
    </xf>
    <xf numFmtId="0" fontId="0" fillId="0" borderId="0" xfId="0" applyAlignment="1">
      <alignment wrapText="1"/>
    </xf>
    <xf numFmtId="165" fontId="0" fillId="0" borderId="0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3" xfId="0" applyBorder="1"/>
    <xf numFmtId="165" fontId="0" fillId="0" borderId="4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0" fillId="0" borderId="11" xfId="0" applyBorder="1"/>
    <xf numFmtId="0" fontId="0" fillId="0" borderId="14" xfId="0" applyBorder="1"/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66" fontId="0" fillId="0" borderId="16" xfId="0" applyNumberFormat="1" applyBorder="1" applyAlignment="1">
      <alignment horizontal="center" vertical="center"/>
    </xf>
    <xf numFmtId="0" fontId="0" fillId="0" borderId="12" xfId="0" applyBorder="1"/>
    <xf numFmtId="166" fontId="9" fillId="0" borderId="8" xfId="0" applyNumberFormat="1" applyFont="1" applyBorder="1" applyAlignment="1">
      <alignment horizontal="center" vertical="center"/>
    </xf>
    <xf numFmtId="165" fontId="5" fillId="3" borderId="0" xfId="1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justify" wrapText="1"/>
    </xf>
    <xf numFmtId="0" fontId="0" fillId="0" borderId="15" xfId="0" applyBorder="1" applyAlignment="1">
      <alignment horizontal="left" vertical="center" wrapText="1"/>
    </xf>
    <xf numFmtId="0" fontId="4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wrapText="1"/>
    </xf>
    <xf numFmtId="0" fontId="3" fillId="0" borderId="20" xfId="0" applyFont="1" applyBorder="1" applyAlignment="1">
      <alignment horizontal="justify" wrapText="1"/>
    </xf>
    <xf numFmtId="0" fontId="0" fillId="3" borderId="1" xfId="0" applyFill="1" applyBorder="1" applyAlignment="1">
      <alignment horizontal="center" vertical="center"/>
    </xf>
    <xf numFmtId="0" fontId="0" fillId="3" borderId="15" xfId="0" applyFill="1" applyBorder="1" applyAlignment="1">
      <alignment horizontal="left" vertical="center" wrapText="1"/>
    </xf>
    <xf numFmtId="0" fontId="4" fillId="0" borderId="13" xfId="0" applyFont="1" applyBorder="1" applyAlignment="1">
      <alignment horizontal="justify" wrapText="1"/>
    </xf>
    <xf numFmtId="0" fontId="2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4" fillId="0" borderId="15" xfId="0" applyFont="1" applyBorder="1" applyAlignment="1">
      <alignment horizontal="justify" wrapText="1"/>
    </xf>
    <xf numFmtId="166" fontId="0" fillId="0" borderId="18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6" fontId="0" fillId="3" borderId="18" xfId="0" applyNumberFormat="1" applyFill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4" fontId="0" fillId="0" borderId="16" xfId="0" applyNumberFormat="1" applyBorder="1"/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10" fontId="15" fillId="0" borderId="16" xfId="1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6" fontId="15" fillId="0" borderId="16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3" borderId="15" xfId="0" applyFont="1" applyFill="1" applyBorder="1" applyAlignment="1">
      <alignment vertical="center" wrapText="1"/>
    </xf>
    <xf numFmtId="166" fontId="15" fillId="0" borderId="17" xfId="0" applyNumberFormat="1" applyFont="1" applyBorder="1" applyAlignment="1">
      <alignment horizontal="center" vertical="center"/>
    </xf>
    <xf numFmtId="0" fontId="17" fillId="3" borderId="15" xfId="0" applyFont="1" applyFill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17" fillId="3" borderId="1" xfId="0" applyFont="1" applyFill="1" applyBorder="1" applyAlignment="1">
      <alignment vertical="center" wrapText="1"/>
    </xf>
    <xf numFmtId="166" fontId="15" fillId="0" borderId="1" xfId="0" applyNumberFormat="1" applyFont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0" xfId="0" applyBorder="1" applyAlignment="1">
      <alignment vertical="center"/>
    </xf>
    <xf numFmtId="0" fontId="15" fillId="0" borderId="20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tabSelected="1" view="pageBreakPreview" topLeftCell="A68" zoomScale="85" zoomScaleNormal="85" zoomScaleSheetLayoutView="85" workbookViewId="0">
      <selection activeCell="D78" sqref="D78"/>
    </sheetView>
  </sheetViews>
  <sheetFormatPr baseColWidth="10" defaultRowHeight="14.4" x14ac:dyDescent="0.3"/>
  <cols>
    <col min="1" max="1" width="15.33203125" customWidth="1"/>
    <col min="2" max="2" width="78.44140625" style="9" customWidth="1"/>
    <col min="3" max="3" width="23.44140625" customWidth="1"/>
    <col min="4" max="4" width="23.44140625" style="1" customWidth="1"/>
    <col min="5" max="5" width="18.6640625" style="12" customWidth="1"/>
    <col min="6" max="6" width="23.44140625" customWidth="1"/>
    <col min="7" max="7" width="17.33203125" customWidth="1"/>
    <col min="8" max="8" width="11.33203125" customWidth="1"/>
  </cols>
  <sheetData>
    <row r="1" spans="1:4" ht="177.75" customHeight="1" x14ac:dyDescent="0.3">
      <c r="A1" s="33"/>
      <c r="B1" s="80" t="s">
        <v>76</v>
      </c>
      <c r="C1" s="81"/>
      <c r="D1" s="82"/>
    </row>
    <row r="2" spans="1:4" ht="36.75" customHeight="1" x14ac:dyDescent="0.3">
      <c r="B2" s="72" t="s">
        <v>48</v>
      </c>
      <c r="C2" s="73"/>
      <c r="D2" s="74"/>
    </row>
    <row r="3" spans="1:4" x14ac:dyDescent="0.3">
      <c r="A3" s="22"/>
      <c r="B3" s="75" t="s">
        <v>28</v>
      </c>
      <c r="C3" s="76"/>
      <c r="D3" s="77"/>
    </row>
    <row r="4" spans="1:4" x14ac:dyDescent="0.3">
      <c r="A4" s="22"/>
      <c r="B4" s="75" t="s">
        <v>29</v>
      </c>
      <c r="C4" s="78"/>
      <c r="D4" s="79"/>
    </row>
    <row r="5" spans="1:4" x14ac:dyDescent="0.3">
      <c r="A5" s="22"/>
      <c r="B5" s="43"/>
      <c r="C5" s="1"/>
      <c r="D5" s="30"/>
    </row>
    <row r="6" spans="1:4" ht="21.75" customHeight="1" x14ac:dyDescent="0.3">
      <c r="A6" s="22"/>
      <c r="B6" s="24" t="s">
        <v>81</v>
      </c>
      <c r="C6" s="5" t="s">
        <v>23</v>
      </c>
      <c r="D6" s="25" t="s">
        <v>80</v>
      </c>
    </row>
    <row r="7" spans="1:4" ht="36" customHeight="1" x14ac:dyDescent="0.3">
      <c r="A7" s="22"/>
      <c r="B7" s="66" t="s">
        <v>78</v>
      </c>
      <c r="C7" s="56" t="s">
        <v>77</v>
      </c>
      <c r="D7" s="57"/>
    </row>
    <row r="8" spans="1:4" ht="40.5" customHeight="1" x14ac:dyDescent="0.3">
      <c r="A8" s="22"/>
      <c r="B8" s="66" t="s">
        <v>79</v>
      </c>
      <c r="C8" s="56" t="s">
        <v>77</v>
      </c>
      <c r="D8" s="57"/>
    </row>
    <row r="9" spans="1:4" ht="10.5" customHeight="1" x14ac:dyDescent="0.3">
      <c r="A9" s="22"/>
      <c r="B9" s="34"/>
      <c r="D9" s="30"/>
    </row>
    <row r="10" spans="1:4" ht="35.25" customHeight="1" x14ac:dyDescent="0.3">
      <c r="A10" s="22"/>
      <c r="B10" s="24" t="s">
        <v>52</v>
      </c>
      <c r="C10" s="5" t="s">
        <v>23</v>
      </c>
      <c r="D10" s="25" t="s">
        <v>20</v>
      </c>
    </row>
    <row r="11" spans="1:4" ht="19.5" customHeight="1" x14ac:dyDescent="0.3">
      <c r="A11" s="22"/>
      <c r="B11" s="46" t="s">
        <v>51</v>
      </c>
      <c r="C11" s="58" t="s">
        <v>47</v>
      </c>
      <c r="D11" s="59"/>
    </row>
    <row r="12" spans="1:4" ht="27.6" x14ac:dyDescent="0.3">
      <c r="A12" s="22"/>
      <c r="B12" s="46" t="s">
        <v>58</v>
      </c>
      <c r="C12" s="58" t="s">
        <v>47</v>
      </c>
      <c r="D12" s="59"/>
    </row>
    <row r="13" spans="1:4" ht="19.5" customHeight="1" x14ac:dyDescent="0.3">
      <c r="A13" s="22"/>
      <c r="B13" s="46" t="s">
        <v>59</v>
      </c>
      <c r="C13" s="58" t="s">
        <v>47</v>
      </c>
      <c r="D13" s="59"/>
    </row>
    <row r="14" spans="1:4" ht="19.5" customHeight="1" x14ac:dyDescent="0.3">
      <c r="A14" s="22"/>
      <c r="B14" s="46" t="s">
        <v>60</v>
      </c>
      <c r="C14" s="58" t="s">
        <v>47</v>
      </c>
      <c r="D14" s="59"/>
    </row>
    <row r="15" spans="1:4" ht="19.5" customHeight="1" x14ac:dyDescent="0.3">
      <c r="A15" s="22"/>
      <c r="B15" s="46" t="s">
        <v>54</v>
      </c>
      <c r="C15" s="58" t="s">
        <v>23</v>
      </c>
      <c r="D15" s="59"/>
    </row>
    <row r="16" spans="1:4" ht="19.5" customHeight="1" x14ac:dyDescent="0.3">
      <c r="A16" s="22"/>
      <c r="B16" s="46" t="s">
        <v>49</v>
      </c>
      <c r="C16" s="58" t="s">
        <v>50</v>
      </c>
      <c r="D16" s="59"/>
    </row>
    <row r="17" spans="1:6" ht="19.5" customHeight="1" x14ac:dyDescent="0.3">
      <c r="A17" s="22"/>
      <c r="B17" s="46" t="s">
        <v>61</v>
      </c>
      <c r="C17" s="58" t="s">
        <v>50</v>
      </c>
      <c r="D17" s="59"/>
    </row>
    <row r="18" spans="1:6" ht="19.5" customHeight="1" x14ac:dyDescent="0.3">
      <c r="A18" s="22"/>
      <c r="B18" s="46" t="s">
        <v>53</v>
      </c>
      <c r="C18" s="58" t="s">
        <v>11</v>
      </c>
      <c r="D18" s="60" t="s">
        <v>11</v>
      </c>
    </row>
    <row r="19" spans="1:6" ht="19.5" customHeight="1" x14ac:dyDescent="0.3">
      <c r="A19" s="22"/>
      <c r="B19" s="46"/>
      <c r="C19" s="2"/>
      <c r="D19" s="49"/>
    </row>
    <row r="20" spans="1:6" ht="30" customHeight="1" x14ac:dyDescent="0.3">
      <c r="A20" s="22"/>
      <c r="B20" s="24" t="s">
        <v>21</v>
      </c>
      <c r="C20" s="5" t="s">
        <v>23</v>
      </c>
      <c r="D20" s="25" t="s">
        <v>20</v>
      </c>
      <c r="E20" s="29"/>
      <c r="F20" s="14"/>
    </row>
    <row r="21" spans="1:6" ht="30" customHeight="1" x14ac:dyDescent="0.3">
      <c r="A21" s="1"/>
      <c r="B21" s="55" t="s">
        <v>72</v>
      </c>
      <c r="C21" s="58" t="s">
        <v>46</v>
      </c>
      <c r="D21" s="59"/>
      <c r="E21" s="10"/>
      <c r="F21" s="4"/>
    </row>
    <row r="22" spans="1:6" ht="30" customHeight="1" x14ac:dyDescent="0.3">
      <c r="A22" s="1"/>
      <c r="B22" s="54" t="s">
        <v>18</v>
      </c>
      <c r="C22" s="58" t="s">
        <v>47</v>
      </c>
      <c r="D22" s="59"/>
      <c r="E22" s="10"/>
      <c r="F22" s="4"/>
    </row>
    <row r="23" spans="1:6" ht="30" customHeight="1" x14ac:dyDescent="0.3">
      <c r="A23" s="1"/>
      <c r="B23" s="54" t="s">
        <v>37</v>
      </c>
      <c r="C23" s="58" t="s">
        <v>47</v>
      </c>
      <c r="D23" s="59"/>
      <c r="E23" s="10"/>
      <c r="F23" s="4"/>
    </row>
    <row r="24" spans="1:6" ht="30" customHeight="1" x14ac:dyDescent="0.3">
      <c r="A24" s="1"/>
      <c r="B24" s="54" t="s">
        <v>62</v>
      </c>
      <c r="C24" s="58" t="s">
        <v>47</v>
      </c>
      <c r="D24" s="59"/>
      <c r="E24" s="10"/>
      <c r="F24" s="4"/>
    </row>
    <row r="25" spans="1:6" ht="30" customHeight="1" x14ac:dyDescent="0.3">
      <c r="A25" s="1"/>
      <c r="B25" s="54" t="s">
        <v>63</v>
      </c>
      <c r="C25" s="58" t="s">
        <v>47</v>
      </c>
      <c r="D25" s="59"/>
      <c r="E25" s="10"/>
      <c r="F25" s="4"/>
    </row>
    <row r="26" spans="1:6" ht="30" customHeight="1" x14ac:dyDescent="0.3">
      <c r="A26" s="1"/>
      <c r="B26" s="54" t="s">
        <v>45</v>
      </c>
      <c r="C26" s="58" t="s">
        <v>47</v>
      </c>
      <c r="D26" s="59"/>
      <c r="E26" s="10"/>
      <c r="F26" s="4"/>
    </row>
    <row r="27" spans="1:6" ht="33" customHeight="1" x14ac:dyDescent="0.3">
      <c r="A27" s="1"/>
      <c r="B27" s="54" t="s">
        <v>64</v>
      </c>
      <c r="C27" s="58" t="s">
        <v>47</v>
      </c>
      <c r="D27" s="59"/>
      <c r="E27" s="10"/>
      <c r="F27" s="4"/>
    </row>
    <row r="28" spans="1:6" ht="30" customHeight="1" x14ac:dyDescent="0.3">
      <c r="A28" s="1"/>
      <c r="B28" s="55" t="s">
        <v>65</v>
      </c>
      <c r="C28" s="58" t="s">
        <v>47</v>
      </c>
      <c r="D28" s="59"/>
      <c r="E28" s="10"/>
      <c r="F28" s="4"/>
    </row>
    <row r="29" spans="1:6" ht="30" customHeight="1" x14ac:dyDescent="0.3">
      <c r="A29" s="1"/>
      <c r="B29" s="54" t="s">
        <v>66</v>
      </c>
      <c r="C29" s="58" t="s">
        <v>47</v>
      </c>
      <c r="D29" s="59"/>
      <c r="E29" s="10"/>
      <c r="F29" s="4"/>
    </row>
    <row r="30" spans="1:6" ht="30" customHeight="1" x14ac:dyDescent="0.3">
      <c r="A30" s="1"/>
      <c r="B30" s="54" t="s">
        <v>39</v>
      </c>
      <c r="C30" s="58" t="s">
        <v>23</v>
      </c>
      <c r="D30" s="59"/>
      <c r="E30" s="10"/>
      <c r="F30" s="4"/>
    </row>
    <row r="31" spans="1:6" ht="30" customHeight="1" x14ac:dyDescent="0.3">
      <c r="A31" s="1"/>
      <c r="B31" s="54" t="s">
        <v>40</v>
      </c>
      <c r="C31" s="58" t="s">
        <v>23</v>
      </c>
      <c r="D31" s="59"/>
      <c r="E31" s="10"/>
      <c r="F31" s="4"/>
    </row>
    <row r="32" spans="1:6" ht="30" customHeight="1" x14ac:dyDescent="0.3">
      <c r="A32" s="1"/>
      <c r="B32" s="54" t="s">
        <v>41</v>
      </c>
      <c r="C32" s="58" t="s">
        <v>23</v>
      </c>
      <c r="D32" s="59"/>
      <c r="E32" s="10"/>
      <c r="F32" s="4"/>
    </row>
    <row r="33" spans="1:6" ht="30" customHeight="1" x14ac:dyDescent="0.3">
      <c r="A33" s="1"/>
      <c r="B33" s="54" t="s">
        <v>42</v>
      </c>
      <c r="C33" s="58" t="s">
        <v>23</v>
      </c>
      <c r="D33" s="59"/>
      <c r="E33" s="10"/>
      <c r="F33" s="4"/>
    </row>
    <row r="34" spans="1:6" ht="30" customHeight="1" x14ac:dyDescent="0.3">
      <c r="A34" s="1"/>
      <c r="B34" s="54" t="s">
        <v>43</v>
      </c>
      <c r="C34" s="58" t="s">
        <v>23</v>
      </c>
      <c r="D34" s="59"/>
      <c r="E34" s="10"/>
      <c r="F34" s="4"/>
    </row>
    <row r="35" spans="1:6" ht="30" customHeight="1" x14ac:dyDescent="0.3">
      <c r="A35" s="1"/>
      <c r="B35" s="54" t="s">
        <v>44</v>
      </c>
      <c r="C35" s="58" t="s">
        <v>23</v>
      </c>
      <c r="D35" s="59"/>
      <c r="E35" s="10"/>
      <c r="F35" s="4"/>
    </row>
    <row r="36" spans="1:6" ht="30" customHeight="1" x14ac:dyDescent="0.3">
      <c r="A36" s="1"/>
      <c r="B36" s="54" t="s">
        <v>67</v>
      </c>
      <c r="C36" s="58" t="s">
        <v>23</v>
      </c>
      <c r="D36" s="59"/>
      <c r="E36" s="10"/>
      <c r="F36" s="4"/>
    </row>
    <row r="37" spans="1:6" ht="30" customHeight="1" x14ac:dyDescent="0.3">
      <c r="A37" s="1"/>
      <c r="B37" s="61" t="s">
        <v>30</v>
      </c>
      <c r="C37" s="58" t="s">
        <v>23</v>
      </c>
      <c r="D37" s="59"/>
      <c r="E37" s="10"/>
      <c r="F37" s="4"/>
    </row>
    <row r="38" spans="1:6" ht="30" customHeight="1" x14ac:dyDescent="0.3">
      <c r="A38" s="1"/>
      <c r="B38" s="61" t="s">
        <v>68</v>
      </c>
      <c r="C38" s="58" t="s">
        <v>23</v>
      </c>
      <c r="D38" s="59"/>
      <c r="E38" s="10"/>
      <c r="F38" s="4"/>
    </row>
    <row r="39" spans="1:6" ht="30" customHeight="1" x14ac:dyDescent="0.3">
      <c r="A39" s="1"/>
      <c r="B39" s="54" t="s">
        <v>17</v>
      </c>
      <c r="C39" s="58" t="s">
        <v>11</v>
      </c>
      <c r="D39" s="62"/>
      <c r="E39" s="10"/>
      <c r="F39" s="4"/>
    </row>
    <row r="40" spans="1:6" ht="30" customHeight="1" x14ac:dyDescent="0.3">
      <c r="A40" s="1"/>
      <c r="B40" s="54" t="s">
        <v>16</v>
      </c>
      <c r="C40" s="58" t="s">
        <v>23</v>
      </c>
      <c r="D40" s="59"/>
      <c r="E40" s="10"/>
      <c r="F40" s="4"/>
    </row>
    <row r="41" spans="1:6" ht="30" customHeight="1" x14ac:dyDescent="0.3">
      <c r="A41" s="1"/>
      <c r="B41" s="64" t="s">
        <v>69</v>
      </c>
      <c r="C41" s="58" t="s">
        <v>47</v>
      </c>
      <c r="D41" s="59"/>
      <c r="E41" s="10"/>
      <c r="F41" s="4"/>
    </row>
    <row r="42" spans="1:6" ht="30" customHeight="1" x14ac:dyDescent="0.3">
      <c r="A42" s="1"/>
      <c r="B42" s="63" t="s">
        <v>57</v>
      </c>
      <c r="C42" s="58" t="s">
        <v>47</v>
      </c>
      <c r="D42" s="59"/>
      <c r="E42" s="10"/>
      <c r="F42" s="4"/>
    </row>
    <row r="43" spans="1:6" ht="30" customHeight="1" x14ac:dyDescent="0.3">
      <c r="A43" s="1"/>
      <c r="B43" s="63" t="s">
        <v>85</v>
      </c>
      <c r="C43" s="58" t="s">
        <v>47</v>
      </c>
      <c r="D43" s="59"/>
      <c r="E43" s="10"/>
      <c r="F43" s="4"/>
    </row>
    <row r="44" spans="1:6" ht="30" customHeight="1" x14ac:dyDescent="0.3">
      <c r="A44" s="1"/>
      <c r="B44" s="63" t="s">
        <v>56</v>
      </c>
      <c r="C44" s="58" t="s">
        <v>47</v>
      </c>
      <c r="D44" s="59"/>
      <c r="E44" s="10"/>
      <c r="F44" s="4"/>
    </row>
    <row r="45" spans="1:6" ht="30" customHeight="1" x14ac:dyDescent="0.3">
      <c r="A45" s="1"/>
      <c r="B45" s="68" t="s">
        <v>84</v>
      </c>
      <c r="C45" s="58" t="s">
        <v>47</v>
      </c>
      <c r="D45" s="69"/>
      <c r="E45" s="10"/>
      <c r="F45" s="4"/>
    </row>
    <row r="46" spans="1:6" ht="30" customHeight="1" x14ac:dyDescent="0.3">
      <c r="B46" s="36"/>
      <c r="C46" s="3"/>
      <c r="D46" s="30"/>
      <c r="E46" s="10"/>
      <c r="F46" s="4"/>
    </row>
    <row r="47" spans="1:6" ht="30" customHeight="1" x14ac:dyDescent="0.3">
      <c r="B47" s="24" t="s">
        <v>22</v>
      </c>
      <c r="C47" s="5" t="s">
        <v>23</v>
      </c>
      <c r="D47" s="25" t="s">
        <v>20</v>
      </c>
      <c r="E47" s="29"/>
      <c r="F47" s="14"/>
    </row>
    <row r="48" spans="1:6" ht="30" customHeight="1" x14ac:dyDescent="0.3">
      <c r="A48" s="1"/>
      <c r="B48" s="55" t="s">
        <v>38</v>
      </c>
      <c r="C48" s="58" t="s">
        <v>47</v>
      </c>
      <c r="D48" s="59"/>
      <c r="E48" s="10"/>
      <c r="F48" s="4"/>
    </row>
    <row r="49" spans="1:10" ht="30" customHeight="1" x14ac:dyDescent="0.3">
      <c r="A49" s="1"/>
      <c r="B49" s="55" t="s">
        <v>12</v>
      </c>
      <c r="C49" s="58" t="s">
        <v>47</v>
      </c>
      <c r="D49" s="59"/>
      <c r="E49" s="10"/>
      <c r="F49" s="4"/>
    </row>
    <row r="50" spans="1:10" ht="30" customHeight="1" x14ac:dyDescent="0.3">
      <c r="A50" s="1"/>
      <c r="B50" s="55" t="s">
        <v>13</v>
      </c>
      <c r="C50" s="58" t="s">
        <v>23</v>
      </c>
      <c r="D50" s="59"/>
      <c r="E50" s="10"/>
      <c r="F50" s="4"/>
    </row>
    <row r="51" spans="1:10" ht="30" customHeight="1" x14ac:dyDescent="0.3">
      <c r="A51" s="1"/>
      <c r="B51" s="55" t="s">
        <v>14</v>
      </c>
      <c r="C51" s="58" t="s">
        <v>47</v>
      </c>
      <c r="D51" s="59"/>
      <c r="E51" s="10"/>
      <c r="F51" s="4"/>
    </row>
    <row r="52" spans="1:10" ht="30" customHeight="1" x14ac:dyDescent="0.3">
      <c r="A52" s="1"/>
      <c r="B52" s="55" t="s">
        <v>15</v>
      </c>
      <c r="C52" s="58" t="s">
        <v>23</v>
      </c>
      <c r="D52" s="59"/>
      <c r="E52" s="10"/>
      <c r="F52" s="4"/>
    </row>
    <row r="53" spans="1:10" ht="30" customHeight="1" x14ac:dyDescent="0.3">
      <c r="A53" s="1"/>
      <c r="B53" s="55" t="s">
        <v>31</v>
      </c>
      <c r="C53" s="58" t="s">
        <v>47</v>
      </c>
      <c r="D53" s="59"/>
      <c r="E53" s="10"/>
      <c r="F53" s="4"/>
    </row>
    <row r="54" spans="1:10" ht="30" customHeight="1" x14ac:dyDescent="0.3">
      <c r="A54" s="1"/>
      <c r="B54" s="55" t="s">
        <v>70</v>
      </c>
      <c r="C54" s="58" t="s">
        <v>47</v>
      </c>
      <c r="D54" s="59"/>
      <c r="E54" s="10"/>
      <c r="F54" s="4"/>
    </row>
    <row r="55" spans="1:10" ht="33.75" customHeight="1" x14ac:dyDescent="0.3">
      <c r="B55" s="34"/>
      <c r="D55" s="30"/>
      <c r="E55" s="10"/>
      <c r="F55" s="4"/>
    </row>
    <row r="56" spans="1:10" ht="30" customHeight="1" x14ac:dyDescent="0.3">
      <c r="B56" s="24" t="s">
        <v>24</v>
      </c>
      <c r="C56" s="5" t="s">
        <v>23</v>
      </c>
      <c r="D56" s="25" t="s">
        <v>20</v>
      </c>
      <c r="E56" s="10"/>
      <c r="F56" s="4"/>
    </row>
    <row r="57" spans="1:10" ht="30" customHeight="1" x14ac:dyDescent="0.3">
      <c r="A57" s="1"/>
      <c r="B57" s="55" t="s">
        <v>3</v>
      </c>
      <c r="C57" s="58" t="s">
        <v>47</v>
      </c>
      <c r="D57" s="59"/>
      <c r="E57" s="10"/>
      <c r="F57" s="4"/>
    </row>
    <row r="58" spans="1:10" ht="30" customHeight="1" x14ac:dyDescent="0.3">
      <c r="A58" s="1"/>
      <c r="B58" s="55" t="s">
        <v>4</v>
      </c>
      <c r="C58" s="58" t="s">
        <v>47</v>
      </c>
      <c r="D58" s="59"/>
      <c r="E58" s="10"/>
      <c r="F58" s="4"/>
    </row>
    <row r="59" spans="1:10" ht="30" customHeight="1" x14ac:dyDescent="0.3">
      <c r="A59" s="1"/>
      <c r="B59" s="55" t="s">
        <v>2</v>
      </c>
      <c r="C59" s="58" t="s">
        <v>47</v>
      </c>
      <c r="D59" s="59"/>
      <c r="E59" s="10"/>
      <c r="F59" s="4"/>
    </row>
    <row r="60" spans="1:10" ht="30" customHeight="1" x14ac:dyDescent="0.3">
      <c r="A60" s="1"/>
      <c r="B60" s="55" t="s">
        <v>5</v>
      </c>
      <c r="C60" s="58" t="s">
        <v>47</v>
      </c>
      <c r="D60" s="59"/>
      <c r="E60" s="10"/>
      <c r="F60" s="4"/>
      <c r="J60" s="6"/>
    </row>
    <row r="61" spans="1:10" ht="30" customHeight="1" x14ac:dyDescent="0.3">
      <c r="A61" s="1"/>
      <c r="B61" s="55" t="s">
        <v>71</v>
      </c>
      <c r="C61" s="58" t="s">
        <v>47</v>
      </c>
      <c r="D61" s="59"/>
      <c r="E61" s="10"/>
    </row>
    <row r="62" spans="1:10" ht="30" customHeight="1" x14ac:dyDescent="0.3">
      <c r="A62" s="1"/>
      <c r="B62" s="55" t="s">
        <v>73</v>
      </c>
      <c r="C62" s="58" t="s">
        <v>47</v>
      </c>
      <c r="D62" s="59"/>
      <c r="E62" s="10"/>
      <c r="F62" s="4"/>
      <c r="I62" t="s">
        <v>1</v>
      </c>
    </row>
    <row r="63" spans="1:10" ht="30" customHeight="1" x14ac:dyDescent="0.3">
      <c r="A63" s="1"/>
      <c r="B63" s="55" t="s">
        <v>74</v>
      </c>
      <c r="C63" s="58" t="s">
        <v>47</v>
      </c>
      <c r="D63" s="59"/>
      <c r="E63" s="10"/>
      <c r="F63" s="4"/>
      <c r="I63" t="s">
        <v>1</v>
      </c>
    </row>
    <row r="64" spans="1:10" ht="30" customHeight="1" x14ac:dyDescent="0.3">
      <c r="A64" s="1"/>
      <c r="B64" s="55" t="s">
        <v>75</v>
      </c>
      <c r="C64" s="58" t="s">
        <v>47</v>
      </c>
      <c r="D64" s="59"/>
      <c r="E64" s="10"/>
      <c r="F64" s="4"/>
      <c r="I64" t="s">
        <v>1</v>
      </c>
    </row>
    <row r="65" spans="1:10" ht="30" customHeight="1" x14ac:dyDescent="0.3">
      <c r="B65" s="37"/>
      <c r="D65" s="30"/>
      <c r="E65" s="10"/>
      <c r="F65" s="4"/>
    </row>
    <row r="66" spans="1:10" ht="30" customHeight="1" x14ac:dyDescent="0.3">
      <c r="B66" s="24" t="s">
        <v>25</v>
      </c>
      <c r="C66" s="5" t="s">
        <v>23</v>
      </c>
      <c r="D66" s="25" t="s">
        <v>26</v>
      </c>
      <c r="E66" s="10"/>
      <c r="F66" s="4"/>
    </row>
    <row r="67" spans="1:10" ht="30" customHeight="1" x14ac:dyDescent="0.3">
      <c r="A67" s="1"/>
      <c r="B67" s="55" t="s">
        <v>6</v>
      </c>
      <c r="C67" s="58" t="s">
        <v>47</v>
      </c>
      <c r="D67" s="59"/>
      <c r="E67" s="10"/>
      <c r="F67" s="4"/>
      <c r="J67" s="7"/>
    </row>
    <row r="68" spans="1:10" ht="30" customHeight="1" x14ac:dyDescent="0.3">
      <c r="A68" s="1"/>
      <c r="B68" s="55" t="s">
        <v>32</v>
      </c>
      <c r="C68" s="58" t="s">
        <v>47</v>
      </c>
      <c r="D68" s="59"/>
      <c r="E68" s="10"/>
      <c r="F68" s="4"/>
      <c r="J68" s="7"/>
    </row>
    <row r="69" spans="1:10" ht="30" customHeight="1" x14ac:dyDescent="0.3">
      <c r="A69" s="1"/>
      <c r="B69" s="55" t="s">
        <v>33</v>
      </c>
      <c r="C69" s="58" t="s">
        <v>47</v>
      </c>
      <c r="D69" s="59"/>
      <c r="E69" s="10"/>
      <c r="F69" s="4"/>
      <c r="J69" s="7"/>
    </row>
    <row r="70" spans="1:10" ht="30" customHeight="1" x14ac:dyDescent="0.3">
      <c r="A70" s="1"/>
      <c r="B70" s="55" t="s">
        <v>7</v>
      </c>
      <c r="C70" s="58" t="s">
        <v>23</v>
      </c>
      <c r="D70" s="59"/>
      <c r="E70" s="10"/>
      <c r="F70" s="4"/>
      <c r="J70" s="7"/>
    </row>
    <row r="71" spans="1:10" ht="30" customHeight="1" x14ac:dyDescent="0.3">
      <c r="A71" s="1"/>
      <c r="B71" s="55" t="s">
        <v>34</v>
      </c>
      <c r="C71" s="58" t="s">
        <v>23</v>
      </c>
      <c r="D71" s="59"/>
      <c r="E71" s="10"/>
      <c r="F71" s="4"/>
    </row>
    <row r="72" spans="1:10" ht="30" customHeight="1" x14ac:dyDescent="0.3">
      <c r="B72" s="38"/>
      <c r="D72" s="30"/>
      <c r="E72" s="10"/>
      <c r="F72" s="4"/>
    </row>
    <row r="73" spans="1:10" ht="30" customHeight="1" x14ac:dyDescent="0.3">
      <c r="B73" s="24" t="s">
        <v>87</v>
      </c>
      <c r="C73" s="5" t="s">
        <v>23</v>
      </c>
      <c r="D73" s="25" t="s">
        <v>26</v>
      </c>
      <c r="E73" s="10"/>
      <c r="F73" s="4"/>
    </row>
    <row r="74" spans="1:10" ht="30" customHeight="1" x14ac:dyDescent="0.3">
      <c r="A74" s="1"/>
      <c r="B74" s="55" t="s">
        <v>8</v>
      </c>
      <c r="C74" s="58" t="s">
        <v>47</v>
      </c>
      <c r="D74" s="59"/>
      <c r="E74" s="10"/>
      <c r="F74" s="4"/>
      <c r="J74" s="7"/>
    </row>
    <row r="75" spans="1:10" ht="30" customHeight="1" x14ac:dyDescent="0.3">
      <c r="A75" s="1"/>
      <c r="B75" s="55" t="s">
        <v>9</v>
      </c>
      <c r="C75" s="58" t="s">
        <v>46</v>
      </c>
      <c r="D75" s="59"/>
      <c r="E75" s="10"/>
      <c r="F75" s="4"/>
      <c r="J75" s="7"/>
    </row>
    <row r="76" spans="1:10" ht="30" customHeight="1" x14ac:dyDescent="0.3">
      <c r="A76" s="1"/>
      <c r="B76" s="55" t="s">
        <v>19</v>
      </c>
      <c r="C76" s="58" t="s">
        <v>47</v>
      </c>
      <c r="D76" s="59"/>
      <c r="E76" s="10"/>
      <c r="F76" s="4"/>
      <c r="J76" s="7"/>
    </row>
    <row r="77" spans="1:10" ht="30" customHeight="1" x14ac:dyDescent="0.3">
      <c r="A77" s="1"/>
      <c r="B77" s="55" t="s">
        <v>10</v>
      </c>
      <c r="C77" s="58" t="s">
        <v>47</v>
      </c>
      <c r="D77" s="59"/>
      <c r="E77" s="10"/>
      <c r="F77" s="4"/>
      <c r="J77" s="7"/>
    </row>
    <row r="78" spans="1:10" ht="30" customHeight="1" x14ac:dyDescent="0.3">
      <c r="A78" s="1"/>
      <c r="B78" s="55" t="s">
        <v>86</v>
      </c>
      <c r="C78" s="58" t="s">
        <v>11</v>
      </c>
      <c r="D78" s="59" t="s">
        <v>11</v>
      </c>
      <c r="E78" s="10"/>
      <c r="F78" s="4"/>
      <c r="J78" s="7"/>
    </row>
    <row r="81" spans="1:3" x14ac:dyDescent="0.3">
      <c r="A81" s="21"/>
      <c r="C81" s="21"/>
    </row>
    <row r="83" spans="1:3" x14ac:dyDescent="0.3">
      <c r="A83" s="21"/>
      <c r="C83" s="21"/>
    </row>
  </sheetData>
  <mergeCells count="4">
    <mergeCell ref="B2:D2"/>
    <mergeCell ref="B3:D3"/>
    <mergeCell ref="B4:D4"/>
    <mergeCell ref="B1:D1"/>
  </mergeCells>
  <phoneticPr fontId="14" type="noConversion"/>
  <printOptions horizontalCentered="1" verticalCentered="1"/>
  <pageMargins left="0" right="0" top="0" bottom="0" header="0" footer="0"/>
  <pageSetup paperSize="9" scale="8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34"/>
  <sheetViews>
    <sheetView topLeftCell="A3" zoomScale="81" zoomScaleNormal="70" workbookViewId="0">
      <selection activeCell="F81" sqref="F81"/>
    </sheetView>
  </sheetViews>
  <sheetFormatPr baseColWidth="10" defaultRowHeight="14.4" x14ac:dyDescent="0.3"/>
  <cols>
    <col min="2" max="2" width="81" style="9" customWidth="1"/>
    <col min="3" max="3" width="23.44140625" customWidth="1"/>
    <col min="4" max="4" width="20.109375" style="1" customWidth="1"/>
    <col min="5" max="5" width="18.6640625" style="12" customWidth="1"/>
    <col min="6" max="6" width="19" customWidth="1"/>
    <col min="7" max="7" width="11" customWidth="1"/>
    <col min="8" max="8" width="11.33203125" customWidth="1"/>
  </cols>
  <sheetData>
    <row r="1" spans="1:6" ht="243.75" customHeight="1" x14ac:dyDescent="0.3">
      <c r="A1" s="42"/>
      <c r="B1" s="84" t="s">
        <v>82</v>
      </c>
      <c r="C1" s="85"/>
      <c r="D1" s="85"/>
      <c r="E1" s="85"/>
      <c r="F1" s="86"/>
    </row>
    <row r="2" spans="1:6" ht="31.5" customHeight="1" x14ac:dyDescent="0.3">
      <c r="A2" s="42"/>
      <c r="B2" s="72" t="s">
        <v>48</v>
      </c>
      <c r="C2" s="73"/>
      <c r="D2" s="73"/>
      <c r="E2" s="87"/>
      <c r="F2" s="88"/>
    </row>
    <row r="3" spans="1:6" ht="25.5" customHeight="1" x14ac:dyDescent="0.3">
      <c r="A3" s="42"/>
      <c r="B3" s="75" t="s">
        <v>28</v>
      </c>
      <c r="C3" s="78"/>
      <c r="D3" s="78"/>
      <c r="E3" s="76"/>
      <c r="F3" s="77"/>
    </row>
    <row r="4" spans="1:6" ht="24.75" customHeight="1" x14ac:dyDescent="0.3">
      <c r="A4" s="42"/>
      <c r="B4" s="75" t="s">
        <v>29</v>
      </c>
      <c r="C4" s="78"/>
      <c r="D4" s="78"/>
      <c r="E4" s="76"/>
      <c r="F4" s="77"/>
    </row>
    <row r="5" spans="1:6" ht="24.75" customHeight="1" x14ac:dyDescent="0.3">
      <c r="A5" s="42"/>
      <c r="B5" s="43"/>
      <c r="C5" s="1"/>
      <c r="E5" s="44"/>
      <c r="F5" s="45"/>
    </row>
    <row r="6" spans="1:6" ht="53.25" customHeight="1" x14ac:dyDescent="0.3">
      <c r="A6" s="27"/>
      <c r="B6" s="24" t="s">
        <v>81</v>
      </c>
      <c r="C6" s="5" t="s">
        <v>23</v>
      </c>
      <c r="D6" s="25" t="s">
        <v>20</v>
      </c>
      <c r="E6" s="13" t="s">
        <v>36</v>
      </c>
      <c r="F6" s="25" t="s">
        <v>0</v>
      </c>
    </row>
    <row r="7" spans="1:6" ht="39.75" customHeight="1" x14ac:dyDescent="0.3">
      <c r="A7" s="27"/>
      <c r="B7" s="66" t="s">
        <v>78</v>
      </c>
      <c r="C7" s="56" t="s">
        <v>77</v>
      </c>
      <c r="D7" s="71">
        <f>BPU!D7</f>
        <v>0</v>
      </c>
      <c r="E7" s="70">
        <v>25000</v>
      </c>
      <c r="F7" s="26">
        <f>(D7*E7)+E7</f>
        <v>25000</v>
      </c>
    </row>
    <row r="8" spans="1:6" ht="42" customHeight="1" x14ac:dyDescent="0.3">
      <c r="A8" s="27"/>
      <c r="B8" s="66" t="s">
        <v>79</v>
      </c>
      <c r="C8" s="56" t="s">
        <v>77</v>
      </c>
      <c r="D8" s="71">
        <f>BPU!D8</f>
        <v>0</v>
      </c>
      <c r="E8" s="70">
        <v>25000</v>
      </c>
      <c r="F8" s="26">
        <f>(D8*E8)+E8</f>
        <v>25000</v>
      </c>
    </row>
    <row r="9" spans="1:6" ht="22.5" customHeight="1" x14ac:dyDescent="0.3">
      <c r="A9" s="27"/>
      <c r="B9" s="89"/>
      <c r="C9" s="90"/>
      <c r="D9" s="90"/>
      <c r="E9" s="90"/>
      <c r="F9" s="91"/>
    </row>
    <row r="10" spans="1:6" ht="52.5" customHeight="1" x14ac:dyDescent="0.3">
      <c r="A10" s="27"/>
      <c r="B10" s="24" t="s">
        <v>52</v>
      </c>
      <c r="C10" s="5" t="s">
        <v>23</v>
      </c>
      <c r="D10" s="25" t="s">
        <v>20</v>
      </c>
      <c r="E10" s="13" t="s">
        <v>36</v>
      </c>
      <c r="F10" s="25" t="s">
        <v>0</v>
      </c>
    </row>
    <row r="11" spans="1:6" ht="22.5" customHeight="1" x14ac:dyDescent="0.3">
      <c r="A11" s="27"/>
      <c r="B11" s="46" t="s">
        <v>51</v>
      </c>
      <c r="C11" s="2" t="s">
        <v>47</v>
      </c>
      <c r="D11" s="47">
        <f>BPU!D11</f>
        <v>0</v>
      </c>
      <c r="E11" s="2">
        <v>300</v>
      </c>
      <c r="F11" s="26">
        <f>D11*E11</f>
        <v>0</v>
      </c>
    </row>
    <row r="12" spans="1:6" ht="33" customHeight="1" x14ac:dyDescent="0.3">
      <c r="A12" s="27"/>
      <c r="B12" s="46" t="s">
        <v>58</v>
      </c>
      <c r="C12" s="2" t="s">
        <v>47</v>
      </c>
      <c r="D12" s="47">
        <f>BPU!D12</f>
        <v>0</v>
      </c>
      <c r="E12" s="2">
        <v>150</v>
      </c>
      <c r="F12" s="26">
        <f>D12*E12</f>
        <v>0</v>
      </c>
    </row>
    <row r="13" spans="1:6" ht="22.5" customHeight="1" x14ac:dyDescent="0.3">
      <c r="A13" s="27"/>
      <c r="B13" s="46" t="s">
        <v>59</v>
      </c>
      <c r="C13" s="2" t="s">
        <v>47</v>
      </c>
      <c r="D13" s="47">
        <f>BPU!D13</f>
        <v>0</v>
      </c>
      <c r="E13" s="2">
        <v>500</v>
      </c>
      <c r="F13" s="26">
        <f>D13*E13</f>
        <v>0</v>
      </c>
    </row>
    <row r="14" spans="1:6" ht="22.5" customHeight="1" x14ac:dyDescent="0.3">
      <c r="A14" s="27"/>
      <c r="B14" s="46" t="s">
        <v>60</v>
      </c>
      <c r="C14" s="2" t="s">
        <v>47</v>
      </c>
      <c r="D14" s="47">
        <f>BPU!D14</f>
        <v>0</v>
      </c>
      <c r="E14" s="2">
        <v>300</v>
      </c>
      <c r="F14" s="26">
        <f>D14*E14</f>
        <v>0</v>
      </c>
    </row>
    <row r="15" spans="1:6" ht="22.5" customHeight="1" x14ac:dyDescent="0.3">
      <c r="A15" s="27"/>
      <c r="B15" s="46" t="s">
        <v>54</v>
      </c>
      <c r="C15" s="2" t="s">
        <v>23</v>
      </c>
      <c r="D15" s="47">
        <f>BPU!D15</f>
        <v>0</v>
      </c>
      <c r="E15" s="2">
        <v>15</v>
      </c>
      <c r="F15" s="26">
        <f>D15*E15</f>
        <v>0</v>
      </c>
    </row>
    <row r="16" spans="1:6" ht="22.5" customHeight="1" x14ac:dyDescent="0.3">
      <c r="A16" s="27"/>
      <c r="B16" s="46" t="s">
        <v>49</v>
      </c>
      <c r="C16" s="2" t="s">
        <v>50</v>
      </c>
      <c r="D16" s="47">
        <f>BPU!D16</f>
        <v>0</v>
      </c>
      <c r="E16" s="2">
        <v>30</v>
      </c>
      <c r="F16" s="26">
        <f t="shared" ref="F16:F17" si="0">D16*E16</f>
        <v>0</v>
      </c>
    </row>
    <row r="17" spans="1:6" ht="22.5" customHeight="1" x14ac:dyDescent="0.3">
      <c r="A17" s="27"/>
      <c r="B17" s="46" t="s">
        <v>61</v>
      </c>
      <c r="C17" s="2" t="s">
        <v>50</v>
      </c>
      <c r="D17" s="47">
        <f>BPU!D17</f>
        <v>0</v>
      </c>
      <c r="E17" s="50">
        <v>30</v>
      </c>
      <c r="F17" s="26">
        <f t="shared" si="0"/>
        <v>0</v>
      </c>
    </row>
    <row r="18" spans="1:6" ht="22.5" customHeight="1" x14ac:dyDescent="0.3">
      <c r="A18" s="27"/>
      <c r="B18" s="46" t="s">
        <v>53</v>
      </c>
      <c r="C18" s="2" t="s">
        <v>11</v>
      </c>
      <c r="D18" s="2" t="s">
        <v>11</v>
      </c>
      <c r="E18" s="48"/>
      <c r="F18" s="31"/>
    </row>
    <row r="19" spans="1:6" ht="22.5" customHeight="1" x14ac:dyDescent="0.3">
      <c r="A19" s="27"/>
      <c r="B19" s="43"/>
      <c r="C19" s="1"/>
      <c r="E19" s="44"/>
      <c r="F19" s="45"/>
    </row>
    <row r="20" spans="1:6" ht="18.600000000000001" customHeight="1" x14ac:dyDescent="0.3">
      <c r="A20" s="27"/>
      <c r="B20" s="41"/>
      <c r="C20" s="15"/>
      <c r="D20" s="17"/>
      <c r="E20" s="18"/>
      <c r="F20" s="23"/>
    </row>
    <row r="21" spans="1:6" ht="51.75" customHeight="1" x14ac:dyDescent="0.3">
      <c r="A21" s="27"/>
      <c r="B21" s="24" t="s">
        <v>21</v>
      </c>
      <c r="C21" s="5" t="s">
        <v>23</v>
      </c>
      <c r="D21" s="5" t="s">
        <v>35</v>
      </c>
      <c r="E21" s="13" t="s">
        <v>36</v>
      </c>
      <c r="F21" s="25" t="s">
        <v>0</v>
      </c>
    </row>
    <row r="22" spans="1:6" ht="30" customHeight="1" x14ac:dyDescent="0.3">
      <c r="A22" s="30"/>
      <c r="B22" s="55" t="s">
        <v>72</v>
      </c>
      <c r="C22" s="2" t="str">
        <f>BPU!C21</f>
        <v>M3</v>
      </c>
      <c r="D22" s="19">
        <f>BPU!D21</f>
        <v>0</v>
      </c>
      <c r="E22" s="2">
        <v>100</v>
      </c>
      <c r="F22" s="26">
        <f>D22*E22</f>
        <v>0</v>
      </c>
    </row>
    <row r="23" spans="1:6" ht="30" customHeight="1" x14ac:dyDescent="0.3">
      <c r="A23" s="30"/>
      <c r="B23" s="54" t="s">
        <v>18</v>
      </c>
      <c r="C23" s="2" t="str">
        <f>BPU!C22</f>
        <v>M²</v>
      </c>
      <c r="D23" s="19">
        <f>BPU!D22</f>
        <v>0</v>
      </c>
      <c r="E23" s="2">
        <v>10</v>
      </c>
      <c r="F23" s="26">
        <f t="shared" ref="F23:F32" si="1">D23*E23</f>
        <v>0</v>
      </c>
    </row>
    <row r="24" spans="1:6" ht="30" customHeight="1" x14ac:dyDescent="0.3">
      <c r="A24" s="30"/>
      <c r="B24" s="54" t="s">
        <v>37</v>
      </c>
      <c r="C24" s="2" t="str">
        <f>BPU!C23</f>
        <v>M²</v>
      </c>
      <c r="D24" s="19">
        <f>BPU!D23</f>
        <v>0</v>
      </c>
      <c r="E24" s="2">
        <v>30</v>
      </c>
      <c r="F24" s="26">
        <f t="shared" si="1"/>
        <v>0</v>
      </c>
    </row>
    <row r="25" spans="1:6" ht="30" customHeight="1" x14ac:dyDescent="0.3">
      <c r="A25" s="30"/>
      <c r="B25" s="54" t="s">
        <v>62</v>
      </c>
      <c r="C25" s="2" t="str">
        <f>BPU!C24</f>
        <v>M²</v>
      </c>
      <c r="D25" s="19">
        <f>BPU!D24</f>
        <v>0</v>
      </c>
      <c r="E25" s="2">
        <v>30</v>
      </c>
      <c r="F25" s="26">
        <f t="shared" si="1"/>
        <v>0</v>
      </c>
    </row>
    <row r="26" spans="1:6" ht="30" customHeight="1" x14ac:dyDescent="0.3">
      <c r="A26" s="30"/>
      <c r="B26" s="54" t="s">
        <v>63</v>
      </c>
      <c r="C26" s="2" t="str">
        <f>BPU!C25</f>
        <v>M²</v>
      </c>
      <c r="D26" s="19">
        <f>BPU!D25</f>
        <v>0</v>
      </c>
      <c r="E26" s="2">
        <v>30</v>
      </c>
      <c r="F26" s="26">
        <f t="shared" si="1"/>
        <v>0</v>
      </c>
    </row>
    <row r="27" spans="1:6" ht="39.75" customHeight="1" x14ac:dyDescent="0.3">
      <c r="A27" s="30"/>
      <c r="B27" s="54" t="s">
        <v>45</v>
      </c>
      <c r="C27" s="2" t="str">
        <f>BPU!C26</f>
        <v>M²</v>
      </c>
      <c r="D27" s="19">
        <f>BPU!D26</f>
        <v>0</v>
      </c>
      <c r="E27" s="2">
        <v>30</v>
      </c>
      <c r="F27" s="26">
        <f t="shared" si="1"/>
        <v>0</v>
      </c>
    </row>
    <row r="28" spans="1:6" ht="30" customHeight="1" x14ac:dyDescent="0.3">
      <c r="A28" s="30"/>
      <c r="B28" s="54" t="s">
        <v>64</v>
      </c>
      <c r="C28" s="2" t="str">
        <f>BPU!C27</f>
        <v>M²</v>
      </c>
      <c r="D28" s="19">
        <f>BPU!D27</f>
        <v>0</v>
      </c>
      <c r="E28" s="2">
        <v>30</v>
      </c>
      <c r="F28" s="26">
        <f t="shared" si="1"/>
        <v>0</v>
      </c>
    </row>
    <row r="29" spans="1:6" ht="30" customHeight="1" x14ac:dyDescent="0.3">
      <c r="A29" s="30"/>
      <c r="B29" s="55" t="s">
        <v>65</v>
      </c>
      <c r="C29" s="2" t="str">
        <f>BPU!C28</f>
        <v>M²</v>
      </c>
      <c r="D29" s="19">
        <f>BPU!D28</f>
        <v>0</v>
      </c>
      <c r="E29" s="2">
        <v>20</v>
      </c>
      <c r="F29" s="26">
        <f t="shared" si="1"/>
        <v>0</v>
      </c>
    </row>
    <row r="30" spans="1:6" ht="45.75" customHeight="1" x14ac:dyDescent="0.3">
      <c r="A30" s="30"/>
      <c r="B30" s="54" t="s">
        <v>66</v>
      </c>
      <c r="C30" s="2" t="str">
        <f>BPU!C29</f>
        <v>M²</v>
      </c>
      <c r="D30" s="19">
        <f>BPU!D29</f>
        <v>0</v>
      </c>
      <c r="E30" s="2">
        <v>20</v>
      </c>
      <c r="F30" s="26">
        <f t="shared" si="1"/>
        <v>0</v>
      </c>
    </row>
    <row r="31" spans="1:6" ht="30" customHeight="1" x14ac:dyDescent="0.3">
      <c r="A31" s="30"/>
      <c r="B31" s="54" t="s">
        <v>39</v>
      </c>
      <c r="C31" s="2" t="str">
        <f>BPU!C30</f>
        <v>Unité</v>
      </c>
      <c r="D31" s="19">
        <f>BPU!D30</f>
        <v>0</v>
      </c>
      <c r="E31" s="2">
        <v>2</v>
      </c>
      <c r="F31" s="26">
        <f t="shared" si="1"/>
        <v>0</v>
      </c>
    </row>
    <row r="32" spans="1:6" ht="30" customHeight="1" x14ac:dyDescent="0.3">
      <c r="A32" s="30"/>
      <c r="B32" s="54" t="s">
        <v>40</v>
      </c>
      <c r="C32" s="2" t="str">
        <f>BPU!C31</f>
        <v>Unité</v>
      </c>
      <c r="D32" s="19">
        <f>BPU!D31</f>
        <v>0</v>
      </c>
      <c r="E32" s="2">
        <v>5</v>
      </c>
      <c r="F32" s="26">
        <f t="shared" si="1"/>
        <v>0</v>
      </c>
    </row>
    <row r="33" spans="1:6" ht="30" customHeight="1" x14ac:dyDescent="0.3">
      <c r="A33" s="30"/>
      <c r="B33" s="54" t="s">
        <v>41</v>
      </c>
      <c r="C33" s="2" t="str">
        <f>BPU!C29</f>
        <v>M²</v>
      </c>
      <c r="D33" s="19">
        <f>BPU!D32</f>
        <v>0</v>
      </c>
      <c r="E33" s="2">
        <v>1</v>
      </c>
      <c r="F33" s="26">
        <f t="shared" ref="F33:F39" si="2">D33*E33</f>
        <v>0</v>
      </c>
    </row>
    <row r="34" spans="1:6" ht="30" customHeight="1" x14ac:dyDescent="0.3">
      <c r="A34" s="30"/>
      <c r="B34" s="54" t="s">
        <v>42</v>
      </c>
      <c r="C34" s="2" t="str">
        <f>BPU!C30</f>
        <v>Unité</v>
      </c>
      <c r="D34" s="19">
        <f>BPU!D33</f>
        <v>0</v>
      </c>
      <c r="E34" s="2">
        <v>1</v>
      </c>
      <c r="F34" s="26">
        <f t="shared" si="2"/>
        <v>0</v>
      </c>
    </row>
    <row r="35" spans="1:6" ht="30" customHeight="1" x14ac:dyDescent="0.3">
      <c r="A35" s="30"/>
      <c r="B35" s="54" t="s">
        <v>43</v>
      </c>
      <c r="C35" s="2" t="str">
        <f>BPU!C31</f>
        <v>Unité</v>
      </c>
      <c r="D35" s="19">
        <f>BPU!D34</f>
        <v>0</v>
      </c>
      <c r="E35" s="2">
        <v>2</v>
      </c>
      <c r="F35" s="26">
        <f t="shared" si="2"/>
        <v>0</v>
      </c>
    </row>
    <row r="36" spans="1:6" ht="30" customHeight="1" x14ac:dyDescent="0.3">
      <c r="A36" s="30"/>
      <c r="B36" s="54" t="s">
        <v>44</v>
      </c>
      <c r="C36" s="2" t="str">
        <f>BPU!C32</f>
        <v>Unité</v>
      </c>
      <c r="D36" s="19">
        <f>BPU!D35</f>
        <v>0</v>
      </c>
      <c r="E36" s="2">
        <v>1</v>
      </c>
      <c r="F36" s="26">
        <f t="shared" si="2"/>
        <v>0</v>
      </c>
    </row>
    <row r="37" spans="1:6" ht="30" customHeight="1" x14ac:dyDescent="0.3">
      <c r="A37" s="30"/>
      <c r="B37" s="54" t="s">
        <v>67</v>
      </c>
      <c r="C37" s="2" t="s">
        <v>23</v>
      </c>
      <c r="D37" s="19">
        <f>BPU!D36</f>
        <v>0</v>
      </c>
      <c r="E37" s="2">
        <v>2</v>
      </c>
      <c r="F37" s="26">
        <f t="shared" si="2"/>
        <v>0</v>
      </c>
    </row>
    <row r="38" spans="1:6" ht="30" customHeight="1" x14ac:dyDescent="0.3">
      <c r="A38" s="30"/>
      <c r="B38" s="61" t="s">
        <v>30</v>
      </c>
      <c r="C38" s="2" t="s">
        <v>23</v>
      </c>
      <c r="D38" s="19">
        <f>BPU!D37</f>
        <v>0</v>
      </c>
      <c r="E38" s="2">
        <v>1</v>
      </c>
      <c r="F38" s="26">
        <f t="shared" si="2"/>
        <v>0</v>
      </c>
    </row>
    <row r="39" spans="1:6" ht="30" customHeight="1" x14ac:dyDescent="0.3">
      <c r="A39" s="30"/>
      <c r="B39" s="61" t="s">
        <v>68</v>
      </c>
      <c r="C39" s="2" t="s">
        <v>23</v>
      </c>
      <c r="D39" s="19">
        <f>BPU!D38</f>
        <v>0</v>
      </c>
      <c r="E39" s="2">
        <v>1</v>
      </c>
      <c r="F39" s="26">
        <f t="shared" si="2"/>
        <v>0</v>
      </c>
    </row>
    <row r="40" spans="1:6" ht="30" customHeight="1" x14ac:dyDescent="0.3">
      <c r="A40" s="30"/>
      <c r="B40" s="54" t="s">
        <v>17</v>
      </c>
      <c r="C40" s="2" t="s">
        <v>23</v>
      </c>
      <c r="D40" s="19" t="s">
        <v>11</v>
      </c>
      <c r="E40" s="67"/>
      <c r="F40" s="31"/>
    </row>
    <row r="41" spans="1:6" ht="30" customHeight="1" x14ac:dyDescent="0.3">
      <c r="A41" s="30"/>
      <c r="B41" s="54" t="s">
        <v>16</v>
      </c>
      <c r="C41" s="2" t="s">
        <v>23</v>
      </c>
      <c r="D41" s="19">
        <f>BPU!D40</f>
        <v>0</v>
      </c>
      <c r="E41" s="2">
        <v>1</v>
      </c>
      <c r="F41" s="26">
        <f>D41*E41</f>
        <v>0</v>
      </c>
    </row>
    <row r="42" spans="1:6" ht="30" customHeight="1" x14ac:dyDescent="0.3">
      <c r="A42" s="30"/>
      <c r="B42" s="64" t="s">
        <v>69</v>
      </c>
      <c r="C42" s="2" t="s">
        <v>23</v>
      </c>
      <c r="D42" s="19">
        <f>BPU!D41</f>
        <v>0</v>
      </c>
      <c r="E42" s="2">
        <v>1</v>
      </c>
      <c r="F42" s="26">
        <f t="shared" ref="F42:F45" si="3">D42*E42</f>
        <v>0</v>
      </c>
    </row>
    <row r="43" spans="1:6" ht="30" customHeight="1" x14ac:dyDescent="0.3">
      <c r="A43" s="30"/>
      <c r="B43" s="63" t="s">
        <v>57</v>
      </c>
      <c r="C43" s="2" t="s">
        <v>23</v>
      </c>
      <c r="D43" s="19">
        <f>BPU!D42</f>
        <v>0</v>
      </c>
      <c r="E43" s="2">
        <v>1</v>
      </c>
      <c r="F43" s="26">
        <f t="shared" si="3"/>
        <v>0</v>
      </c>
    </row>
    <row r="44" spans="1:6" ht="30" customHeight="1" x14ac:dyDescent="0.3">
      <c r="A44" s="30"/>
      <c r="B44" s="63" t="s">
        <v>85</v>
      </c>
      <c r="C44" s="2" t="s">
        <v>23</v>
      </c>
      <c r="D44" s="19">
        <f>BPU!D43</f>
        <v>0</v>
      </c>
      <c r="E44" s="2">
        <v>1</v>
      </c>
      <c r="F44" s="26">
        <f t="shared" ref="F44" si="4">D44*E44</f>
        <v>0</v>
      </c>
    </row>
    <row r="45" spans="1:6" ht="30" customHeight="1" x14ac:dyDescent="0.3">
      <c r="A45" s="30"/>
      <c r="B45" s="63" t="s">
        <v>56</v>
      </c>
      <c r="C45" s="2" t="s">
        <v>23</v>
      </c>
      <c r="D45" s="19">
        <f>BPU!D44</f>
        <v>0</v>
      </c>
      <c r="E45" s="2">
        <v>10</v>
      </c>
      <c r="F45" s="26">
        <f t="shared" si="3"/>
        <v>0</v>
      </c>
    </row>
    <row r="46" spans="1:6" ht="30" customHeight="1" x14ac:dyDescent="0.3">
      <c r="A46" s="30"/>
      <c r="B46" s="68" t="s">
        <v>84</v>
      </c>
      <c r="C46" s="2" t="s">
        <v>23</v>
      </c>
      <c r="D46" s="47">
        <f>BPU!D45</f>
        <v>0</v>
      </c>
      <c r="E46" s="39">
        <v>3</v>
      </c>
      <c r="F46" s="26">
        <f>D46*E46</f>
        <v>0</v>
      </c>
    </row>
    <row r="47" spans="1:6" ht="30" customHeight="1" x14ac:dyDescent="0.3">
      <c r="A47" s="27"/>
      <c r="B47" s="40"/>
      <c r="C47" s="39"/>
      <c r="D47" s="51"/>
      <c r="E47" s="52"/>
      <c r="F47" s="53"/>
    </row>
    <row r="48" spans="1:6" ht="59.25" customHeight="1" x14ac:dyDescent="0.3">
      <c r="A48" s="65"/>
      <c r="B48" s="24" t="s">
        <v>22</v>
      </c>
      <c r="C48" s="5" t="s">
        <v>23</v>
      </c>
      <c r="D48" s="5" t="s">
        <v>35</v>
      </c>
      <c r="E48" s="13" t="s">
        <v>36</v>
      </c>
      <c r="F48" s="25" t="s">
        <v>0</v>
      </c>
    </row>
    <row r="49" spans="1:10" ht="30" customHeight="1" x14ac:dyDescent="0.3">
      <c r="A49" s="30"/>
      <c r="B49" s="55" t="s">
        <v>38</v>
      </c>
      <c r="C49" s="2" t="str">
        <f>BPU!C48</f>
        <v>M²</v>
      </c>
      <c r="D49" s="19">
        <f>BPU!D48</f>
        <v>0</v>
      </c>
      <c r="E49" s="2">
        <v>120</v>
      </c>
      <c r="F49" s="26">
        <f>D49*E49</f>
        <v>0</v>
      </c>
    </row>
    <row r="50" spans="1:10" ht="30" customHeight="1" x14ac:dyDescent="0.3">
      <c r="A50" s="30"/>
      <c r="B50" s="55" t="s">
        <v>12</v>
      </c>
      <c r="C50" s="2" t="str">
        <f>BPU!C49</f>
        <v>M²</v>
      </c>
      <c r="D50" s="19">
        <f>BPU!D49</f>
        <v>0</v>
      </c>
      <c r="E50" s="2">
        <v>120</v>
      </c>
      <c r="F50" s="26">
        <f t="shared" ref="F50:F55" si="5">D50*E50</f>
        <v>0</v>
      </c>
    </row>
    <row r="51" spans="1:10" ht="30" customHeight="1" x14ac:dyDescent="0.3">
      <c r="A51" s="30"/>
      <c r="B51" s="55" t="s">
        <v>13</v>
      </c>
      <c r="C51" s="2" t="str">
        <f>BPU!C50</f>
        <v>Unité</v>
      </c>
      <c r="D51" s="19">
        <f>BPU!D50</f>
        <v>0</v>
      </c>
      <c r="E51" s="2">
        <v>10</v>
      </c>
      <c r="F51" s="26">
        <f t="shared" si="5"/>
        <v>0</v>
      </c>
    </row>
    <row r="52" spans="1:10" ht="30" customHeight="1" x14ac:dyDescent="0.3">
      <c r="A52" s="30"/>
      <c r="B52" s="55" t="s">
        <v>14</v>
      </c>
      <c r="C52" s="2" t="str">
        <f>BPU!C51</f>
        <v>M²</v>
      </c>
      <c r="D52" s="19">
        <f>BPU!D51</f>
        <v>0</v>
      </c>
      <c r="E52" s="2">
        <v>60</v>
      </c>
      <c r="F52" s="26">
        <f t="shared" si="5"/>
        <v>0</v>
      </c>
    </row>
    <row r="53" spans="1:10" ht="30" customHeight="1" x14ac:dyDescent="0.3">
      <c r="A53" s="30"/>
      <c r="B53" s="55" t="s">
        <v>15</v>
      </c>
      <c r="C53" s="2" t="str">
        <f>BPU!C52</f>
        <v>Unité</v>
      </c>
      <c r="D53" s="19">
        <f>BPU!D52</f>
        <v>0</v>
      </c>
      <c r="E53" s="2">
        <v>10</v>
      </c>
      <c r="F53" s="26">
        <f t="shared" si="5"/>
        <v>0</v>
      </c>
    </row>
    <row r="54" spans="1:10" ht="30" customHeight="1" x14ac:dyDescent="0.3">
      <c r="A54" s="30"/>
      <c r="B54" s="55" t="s">
        <v>31</v>
      </c>
      <c r="C54" s="2" t="str">
        <f>BPU!C53</f>
        <v>M²</v>
      </c>
      <c r="D54" s="19">
        <f>BPU!D53</f>
        <v>0</v>
      </c>
      <c r="E54" s="2">
        <v>30</v>
      </c>
      <c r="F54" s="26">
        <f t="shared" si="5"/>
        <v>0</v>
      </c>
    </row>
    <row r="55" spans="1:10" ht="30" customHeight="1" x14ac:dyDescent="0.3">
      <c r="A55" s="30"/>
      <c r="B55" s="55" t="s">
        <v>70</v>
      </c>
      <c r="C55" s="2" t="str">
        <f>BPU!C54</f>
        <v>M²</v>
      </c>
      <c r="D55" s="19">
        <f>BPU!D54</f>
        <v>0</v>
      </c>
      <c r="E55" s="2">
        <v>60</v>
      </c>
      <c r="F55" s="26">
        <f t="shared" si="5"/>
        <v>0</v>
      </c>
    </row>
    <row r="56" spans="1:10" ht="33.75" customHeight="1" x14ac:dyDescent="0.3">
      <c r="A56" s="27"/>
      <c r="B56" s="35"/>
      <c r="C56" s="11"/>
      <c r="D56" s="32"/>
      <c r="E56" s="10"/>
      <c r="F56" s="27"/>
    </row>
    <row r="57" spans="1:10" ht="61.5" customHeight="1" x14ac:dyDescent="0.3">
      <c r="A57" s="65"/>
      <c r="B57" s="24" t="s">
        <v>24</v>
      </c>
      <c r="C57" s="5" t="s">
        <v>23</v>
      </c>
      <c r="D57" s="5" t="s">
        <v>35</v>
      </c>
      <c r="E57" s="13" t="s">
        <v>36</v>
      </c>
      <c r="F57" s="25" t="s">
        <v>0</v>
      </c>
    </row>
    <row r="58" spans="1:10" ht="30" customHeight="1" x14ac:dyDescent="0.3">
      <c r="A58" s="30"/>
      <c r="B58" s="55" t="s">
        <v>3</v>
      </c>
      <c r="C58" s="2" t="str">
        <f>BPU!C57</f>
        <v>M²</v>
      </c>
      <c r="D58" s="19">
        <f>BPU!D57</f>
        <v>0</v>
      </c>
      <c r="E58" s="2">
        <v>500</v>
      </c>
      <c r="F58" s="26">
        <f>D58*E58</f>
        <v>0</v>
      </c>
    </row>
    <row r="59" spans="1:10" ht="30" customHeight="1" x14ac:dyDescent="0.3">
      <c r="A59" s="30"/>
      <c r="B59" s="55" t="s">
        <v>4</v>
      </c>
      <c r="C59" s="2" t="str">
        <f>BPU!C58</f>
        <v>M²</v>
      </c>
      <c r="D59" s="19">
        <f>BPU!D58</f>
        <v>0</v>
      </c>
      <c r="E59" s="2">
        <v>250</v>
      </c>
      <c r="F59" s="26">
        <f t="shared" ref="F59:F65" si="6">D59*E59</f>
        <v>0</v>
      </c>
    </row>
    <row r="60" spans="1:10" ht="30" customHeight="1" x14ac:dyDescent="0.3">
      <c r="A60" s="30"/>
      <c r="B60" s="55" t="s">
        <v>2</v>
      </c>
      <c r="C60" s="2" t="str">
        <f>BPU!C59</f>
        <v>M²</v>
      </c>
      <c r="D60" s="19">
        <f>BPU!D59</f>
        <v>0</v>
      </c>
      <c r="E60" s="2">
        <v>250</v>
      </c>
      <c r="F60" s="26">
        <f t="shared" si="6"/>
        <v>0</v>
      </c>
    </row>
    <row r="61" spans="1:10" ht="30" customHeight="1" x14ac:dyDescent="0.3">
      <c r="A61" s="30"/>
      <c r="B61" s="55" t="s">
        <v>5</v>
      </c>
      <c r="C61" s="2" t="str">
        <f>BPU!C60</f>
        <v>M²</v>
      </c>
      <c r="D61" s="19">
        <f>BPU!D60</f>
        <v>0</v>
      </c>
      <c r="E61" s="2">
        <v>250</v>
      </c>
      <c r="F61" s="26">
        <f t="shared" si="6"/>
        <v>0</v>
      </c>
      <c r="J61" s="6"/>
    </row>
    <row r="62" spans="1:10" ht="30" customHeight="1" x14ac:dyDescent="0.3">
      <c r="A62" s="30"/>
      <c r="B62" s="55" t="s">
        <v>71</v>
      </c>
      <c r="C62" s="2" t="str">
        <f>BPU!C61</f>
        <v>M²</v>
      </c>
      <c r="D62" s="19">
        <f>BPU!D61</f>
        <v>0</v>
      </c>
      <c r="E62" s="2">
        <v>80</v>
      </c>
      <c r="F62" s="26">
        <f t="shared" si="6"/>
        <v>0</v>
      </c>
    </row>
    <row r="63" spans="1:10" ht="30" customHeight="1" x14ac:dyDescent="0.3">
      <c r="A63" s="30"/>
      <c r="B63" s="55" t="s">
        <v>73</v>
      </c>
      <c r="C63" s="2" t="str">
        <f>BPU!C62</f>
        <v>M²</v>
      </c>
      <c r="D63" s="19">
        <f>BPU!D62</f>
        <v>0</v>
      </c>
      <c r="E63" s="2">
        <v>250</v>
      </c>
      <c r="F63" s="26">
        <f t="shared" si="6"/>
        <v>0</v>
      </c>
      <c r="I63" t="s">
        <v>1</v>
      </c>
    </row>
    <row r="64" spans="1:10" ht="30" customHeight="1" x14ac:dyDescent="0.3">
      <c r="A64" s="30"/>
      <c r="B64" s="55" t="s">
        <v>74</v>
      </c>
      <c r="C64" s="2" t="str">
        <f>BPU!C64</f>
        <v>M²</v>
      </c>
      <c r="D64" s="19">
        <f>BPU!D63</f>
        <v>0</v>
      </c>
      <c r="E64" s="2">
        <v>250</v>
      </c>
      <c r="F64" s="26">
        <f t="shared" si="6"/>
        <v>0</v>
      </c>
      <c r="I64" t="s">
        <v>1</v>
      </c>
    </row>
    <row r="65" spans="1:10" ht="30" customHeight="1" x14ac:dyDescent="0.3">
      <c r="A65" s="30"/>
      <c r="B65" s="55" t="s">
        <v>75</v>
      </c>
      <c r="C65" s="2" t="str">
        <f>BPU!C64</f>
        <v>M²</v>
      </c>
      <c r="D65" s="19">
        <f>BPU!D64</f>
        <v>0</v>
      </c>
      <c r="E65" s="2">
        <v>600</v>
      </c>
      <c r="F65" s="26">
        <f t="shared" si="6"/>
        <v>0</v>
      </c>
      <c r="I65" t="s">
        <v>1</v>
      </c>
    </row>
    <row r="66" spans="1:10" ht="30" customHeight="1" x14ac:dyDescent="0.3">
      <c r="A66" s="27"/>
      <c r="B66" s="37"/>
      <c r="E66" s="10"/>
      <c r="F66" s="27"/>
    </row>
    <row r="67" spans="1:10" ht="61.5" customHeight="1" x14ac:dyDescent="0.3">
      <c r="A67" s="65"/>
      <c r="B67" s="24" t="s">
        <v>25</v>
      </c>
      <c r="C67" s="5" t="s">
        <v>23</v>
      </c>
      <c r="D67" s="5" t="s">
        <v>35</v>
      </c>
      <c r="E67" s="13" t="s">
        <v>36</v>
      </c>
      <c r="F67" s="25" t="s">
        <v>0</v>
      </c>
    </row>
    <row r="68" spans="1:10" ht="30" customHeight="1" x14ac:dyDescent="0.3">
      <c r="A68" s="30"/>
      <c r="B68" s="55" t="s">
        <v>6</v>
      </c>
      <c r="C68" s="2" t="str">
        <f>BPU!C67</f>
        <v>M²</v>
      </c>
      <c r="D68" s="19">
        <f>BPU!D67</f>
        <v>0</v>
      </c>
      <c r="E68" s="2">
        <v>250</v>
      </c>
      <c r="F68" s="26">
        <f>D68*E68</f>
        <v>0</v>
      </c>
      <c r="J68" s="7"/>
    </row>
    <row r="69" spans="1:10" ht="30" customHeight="1" x14ac:dyDescent="0.3">
      <c r="A69" s="30"/>
      <c r="B69" s="55" t="s">
        <v>32</v>
      </c>
      <c r="C69" s="2" t="str">
        <f>BPU!C68</f>
        <v>M²</v>
      </c>
      <c r="D69" s="19">
        <f>BPU!D68</f>
        <v>0</v>
      </c>
      <c r="E69" s="2">
        <v>250</v>
      </c>
      <c r="F69" s="26">
        <f t="shared" ref="F69:F72" si="7">D69*E69</f>
        <v>0</v>
      </c>
      <c r="J69" s="7"/>
    </row>
    <row r="70" spans="1:10" ht="30" customHeight="1" x14ac:dyDescent="0.3">
      <c r="A70" s="30"/>
      <c r="B70" s="55" t="s">
        <v>33</v>
      </c>
      <c r="C70" s="2" t="str">
        <f>BPU!C69</f>
        <v>M²</v>
      </c>
      <c r="D70" s="19">
        <f>BPU!D69</f>
        <v>0</v>
      </c>
      <c r="E70" s="2">
        <v>250</v>
      </c>
      <c r="F70" s="26">
        <f t="shared" si="7"/>
        <v>0</v>
      </c>
      <c r="J70" s="7"/>
    </row>
    <row r="71" spans="1:10" ht="30" customHeight="1" x14ac:dyDescent="0.3">
      <c r="A71" s="30"/>
      <c r="B71" s="55" t="s">
        <v>7</v>
      </c>
      <c r="C71" s="2" t="str">
        <f>BPU!C70</f>
        <v>Unité</v>
      </c>
      <c r="D71" s="19">
        <f>BPU!D70</f>
        <v>0</v>
      </c>
      <c r="E71" s="2">
        <v>10</v>
      </c>
      <c r="F71" s="26">
        <f t="shared" si="7"/>
        <v>0</v>
      </c>
      <c r="J71" s="7"/>
    </row>
    <row r="72" spans="1:10" ht="30" customHeight="1" x14ac:dyDescent="0.3">
      <c r="A72" s="30"/>
      <c r="B72" s="55" t="s">
        <v>34</v>
      </c>
      <c r="C72" s="2" t="str">
        <f>BPU!C71</f>
        <v>Unité</v>
      </c>
      <c r="D72" s="19">
        <f>BPU!D71</f>
        <v>0</v>
      </c>
      <c r="E72" s="2">
        <v>4</v>
      </c>
      <c r="F72" s="26">
        <f t="shared" si="7"/>
        <v>0</v>
      </c>
    </row>
    <row r="73" spans="1:10" ht="30" customHeight="1" x14ac:dyDescent="0.3">
      <c r="A73" s="27"/>
      <c r="B73" s="38"/>
      <c r="E73" s="10"/>
      <c r="F73" s="27"/>
    </row>
    <row r="74" spans="1:10" ht="60.75" customHeight="1" x14ac:dyDescent="0.3">
      <c r="A74" s="65"/>
      <c r="B74" s="24" t="s">
        <v>27</v>
      </c>
      <c r="C74" s="5" t="s">
        <v>23</v>
      </c>
      <c r="D74" s="5" t="s">
        <v>35</v>
      </c>
      <c r="E74" s="13" t="s">
        <v>36</v>
      </c>
      <c r="F74" s="25" t="s">
        <v>0</v>
      </c>
    </row>
    <row r="75" spans="1:10" ht="30" customHeight="1" x14ac:dyDescent="0.3">
      <c r="A75" s="30"/>
      <c r="B75" s="55" t="s">
        <v>8</v>
      </c>
      <c r="C75" s="2" t="str">
        <f>BPU!C74</f>
        <v>M²</v>
      </c>
      <c r="D75" s="19">
        <f>BPU!D74</f>
        <v>0</v>
      </c>
      <c r="E75" s="2">
        <v>600</v>
      </c>
      <c r="F75" s="26">
        <f>D75*E75</f>
        <v>0</v>
      </c>
      <c r="J75" s="7"/>
    </row>
    <row r="76" spans="1:10" ht="30" customHeight="1" x14ac:dyDescent="0.3">
      <c r="A76" s="30"/>
      <c r="B76" s="55" t="s">
        <v>9</v>
      </c>
      <c r="C76" s="2" t="str">
        <f>BPU!C75</f>
        <v>M3</v>
      </c>
      <c r="D76" s="19">
        <f>BPU!D75</f>
        <v>0</v>
      </c>
      <c r="E76" s="2">
        <v>90</v>
      </c>
      <c r="F76" s="26">
        <f t="shared" ref="F76:F78" si="8">D76*E76</f>
        <v>0</v>
      </c>
      <c r="J76" s="7"/>
    </row>
    <row r="77" spans="1:10" ht="30" customHeight="1" x14ac:dyDescent="0.3">
      <c r="A77" s="30"/>
      <c r="B77" s="55" t="s">
        <v>19</v>
      </c>
      <c r="C77" s="2" t="str">
        <f>BPU!C76</f>
        <v>M²</v>
      </c>
      <c r="D77" s="19">
        <f>BPU!D76</f>
        <v>0</v>
      </c>
      <c r="E77" s="2">
        <v>600</v>
      </c>
      <c r="F77" s="26">
        <f t="shared" si="8"/>
        <v>0</v>
      </c>
      <c r="J77" s="7"/>
    </row>
    <row r="78" spans="1:10" ht="30" customHeight="1" x14ac:dyDescent="0.3">
      <c r="A78" s="30"/>
      <c r="B78" s="55" t="s">
        <v>10</v>
      </c>
      <c r="C78" s="2" t="str">
        <f>BPU!C77</f>
        <v>M²</v>
      </c>
      <c r="D78" s="19">
        <f>BPU!D77</f>
        <v>0</v>
      </c>
      <c r="E78" s="2">
        <v>200</v>
      </c>
      <c r="F78" s="26">
        <f t="shared" si="8"/>
        <v>0</v>
      </c>
      <c r="J78" s="7"/>
    </row>
    <row r="79" spans="1:10" ht="30" customHeight="1" thickBot="1" x14ac:dyDescent="0.35">
      <c r="A79" s="30"/>
      <c r="B79" s="55" t="s">
        <v>55</v>
      </c>
      <c r="C79" s="2" t="s">
        <v>11</v>
      </c>
      <c r="D79" s="26" t="s">
        <v>11</v>
      </c>
      <c r="E79" s="16"/>
      <c r="F79" s="31"/>
      <c r="J79" s="7"/>
    </row>
    <row r="80" spans="1:10" ht="41.1" customHeight="1" thickBot="1" x14ac:dyDescent="0.35">
      <c r="D80" s="83" t="s">
        <v>83</v>
      </c>
      <c r="E80" s="83"/>
      <c r="F80" s="28">
        <f>SUM(F7:F79)</f>
        <v>50000</v>
      </c>
    </row>
    <row r="81" spans="1:10" ht="30" customHeight="1" x14ac:dyDescent="0.3">
      <c r="C81" s="3"/>
      <c r="E81" s="10"/>
      <c r="F81" s="4"/>
    </row>
    <row r="82" spans="1:10" ht="30" customHeight="1" x14ac:dyDescent="0.3">
      <c r="C82" s="3"/>
      <c r="E82" s="10"/>
      <c r="F82" s="4"/>
      <c r="J82" s="7"/>
    </row>
    <row r="83" spans="1:10" ht="30" customHeight="1" x14ac:dyDescent="0.3">
      <c r="A83" s="21"/>
      <c r="C83" s="3"/>
      <c r="D83" s="21"/>
      <c r="E83" s="10"/>
      <c r="F83" s="4"/>
      <c r="J83" s="8"/>
    </row>
    <row r="84" spans="1:10" ht="30" customHeight="1" x14ac:dyDescent="0.3">
      <c r="C84" s="3"/>
      <c r="E84" s="10"/>
      <c r="F84" s="4"/>
      <c r="J84" s="7"/>
    </row>
    <row r="85" spans="1:10" ht="30" customHeight="1" x14ac:dyDescent="0.3">
      <c r="A85" s="21"/>
      <c r="C85" s="3"/>
      <c r="D85" s="21"/>
      <c r="E85" s="10"/>
      <c r="F85" s="4"/>
      <c r="J85" s="7"/>
    </row>
    <row r="86" spans="1:10" ht="30" customHeight="1" x14ac:dyDescent="0.3">
      <c r="C86" s="3"/>
      <c r="E86" s="10"/>
      <c r="F86" s="4"/>
      <c r="J86" s="7"/>
    </row>
    <row r="87" spans="1:10" ht="30" customHeight="1" x14ac:dyDescent="0.3">
      <c r="E87" s="10"/>
      <c r="F87" s="4"/>
      <c r="J87" s="7"/>
    </row>
    <row r="88" spans="1:10" ht="30" customHeight="1" x14ac:dyDescent="0.3">
      <c r="E88" s="10"/>
      <c r="F88" s="4"/>
      <c r="J88" s="7"/>
    </row>
    <row r="89" spans="1:10" ht="30" customHeight="1" x14ac:dyDescent="0.3">
      <c r="E89" s="10"/>
      <c r="F89" s="4"/>
      <c r="J89" s="7"/>
    </row>
    <row r="90" spans="1:10" ht="30" customHeight="1" x14ac:dyDescent="0.3">
      <c r="E90" s="10"/>
      <c r="F90" s="4"/>
      <c r="J90" s="7"/>
    </row>
    <row r="91" spans="1:10" ht="30" customHeight="1" x14ac:dyDescent="0.3">
      <c r="E91" s="10"/>
      <c r="F91" s="4"/>
      <c r="J91" s="7"/>
    </row>
    <row r="92" spans="1:10" ht="30" customHeight="1" x14ac:dyDescent="0.3">
      <c r="C92" s="3"/>
      <c r="E92" s="10"/>
      <c r="F92" s="4"/>
      <c r="J92" s="7"/>
    </row>
    <row r="93" spans="1:10" ht="30" customHeight="1" x14ac:dyDescent="0.3">
      <c r="C93" s="3"/>
      <c r="E93" s="10"/>
      <c r="F93" s="4"/>
      <c r="J93" s="7"/>
    </row>
    <row r="94" spans="1:10" ht="30" customHeight="1" x14ac:dyDescent="0.3">
      <c r="C94" s="3"/>
      <c r="E94" s="10"/>
      <c r="F94" s="4"/>
      <c r="J94" s="7"/>
    </row>
    <row r="95" spans="1:10" ht="30" customHeight="1" x14ac:dyDescent="0.3">
      <c r="E95" s="10"/>
      <c r="F95" s="4"/>
      <c r="J95" s="7"/>
    </row>
    <row r="96" spans="1:10" ht="30" customHeight="1" x14ac:dyDescent="0.3">
      <c r="E96" s="10"/>
      <c r="F96" s="4"/>
      <c r="J96" s="7"/>
    </row>
    <row r="97" spans="5:10" ht="30" customHeight="1" x14ac:dyDescent="0.3">
      <c r="E97" s="10"/>
      <c r="F97" s="4"/>
      <c r="J97" s="7"/>
    </row>
    <row r="98" spans="5:10" ht="30" customHeight="1" x14ac:dyDescent="0.3">
      <c r="E98" s="10"/>
      <c r="F98" s="4"/>
      <c r="J98" s="7"/>
    </row>
    <row r="99" spans="5:10" ht="30" customHeight="1" x14ac:dyDescent="0.3">
      <c r="E99" s="10"/>
      <c r="F99" s="4"/>
      <c r="J99" s="7"/>
    </row>
    <row r="100" spans="5:10" ht="30" customHeight="1" x14ac:dyDescent="0.3">
      <c r="E100" s="10"/>
      <c r="F100" s="4"/>
      <c r="J100" s="7"/>
    </row>
    <row r="101" spans="5:10" ht="30" customHeight="1" x14ac:dyDescent="0.3">
      <c r="E101" s="10"/>
      <c r="F101" s="4"/>
      <c r="J101" s="7"/>
    </row>
    <row r="102" spans="5:10" ht="30" customHeight="1" x14ac:dyDescent="0.3">
      <c r="E102" s="10"/>
      <c r="F102" s="4"/>
      <c r="J102" s="7"/>
    </row>
    <row r="103" spans="5:10" ht="30" customHeight="1" x14ac:dyDescent="0.3">
      <c r="E103" s="10"/>
      <c r="F103" s="4"/>
      <c r="J103" s="7"/>
    </row>
    <row r="104" spans="5:10" ht="30" customHeight="1" x14ac:dyDescent="0.3">
      <c r="E104" s="10"/>
      <c r="F104" s="4"/>
      <c r="J104" s="7"/>
    </row>
    <row r="105" spans="5:10" ht="30" customHeight="1" x14ac:dyDescent="0.3">
      <c r="E105" s="10"/>
      <c r="F105" s="4"/>
      <c r="J105" s="7"/>
    </row>
    <row r="106" spans="5:10" ht="30" customHeight="1" x14ac:dyDescent="0.3">
      <c r="E106" s="10"/>
      <c r="F106" s="4"/>
      <c r="J106" s="7"/>
    </row>
    <row r="107" spans="5:10" ht="30" customHeight="1" x14ac:dyDescent="0.3">
      <c r="E107" s="10"/>
      <c r="F107" s="4"/>
      <c r="J107" s="7"/>
    </row>
    <row r="108" spans="5:10" ht="30" customHeight="1" x14ac:dyDescent="0.3">
      <c r="E108" s="10"/>
      <c r="F108" s="4"/>
      <c r="J108" s="7"/>
    </row>
    <row r="109" spans="5:10" ht="30" customHeight="1" x14ac:dyDescent="0.3">
      <c r="E109" s="10"/>
      <c r="F109" s="4"/>
      <c r="J109" s="7"/>
    </row>
    <row r="110" spans="5:10" ht="30" customHeight="1" x14ac:dyDescent="0.3">
      <c r="E110" s="10"/>
      <c r="F110" s="4"/>
      <c r="J110" s="7"/>
    </row>
    <row r="111" spans="5:10" ht="30" customHeight="1" x14ac:dyDescent="0.3">
      <c r="E111" s="10"/>
      <c r="F111" s="4"/>
      <c r="J111" s="7"/>
    </row>
    <row r="112" spans="5:10" ht="30" customHeight="1" x14ac:dyDescent="0.3">
      <c r="E112" s="10"/>
      <c r="F112" s="4"/>
      <c r="J112" s="7"/>
    </row>
    <row r="113" spans="3:10" ht="30" customHeight="1" x14ac:dyDescent="0.3">
      <c r="E113" s="10"/>
      <c r="F113" s="4"/>
      <c r="J113" s="7"/>
    </row>
    <row r="114" spans="3:10" ht="30" customHeight="1" x14ac:dyDescent="0.3">
      <c r="C114" s="3"/>
      <c r="D114" s="20"/>
      <c r="E114" s="10"/>
      <c r="F114" s="4"/>
      <c r="J114" s="7"/>
    </row>
    <row r="115" spans="3:10" ht="30" customHeight="1" x14ac:dyDescent="0.3">
      <c r="C115" s="3"/>
      <c r="D115" s="20"/>
      <c r="E115" s="10"/>
      <c r="F115" s="4"/>
      <c r="J115" s="7"/>
    </row>
    <row r="116" spans="3:10" ht="30" customHeight="1" x14ac:dyDescent="0.3">
      <c r="E116" s="10"/>
      <c r="F116" s="4"/>
      <c r="J116" s="7"/>
    </row>
    <row r="117" spans="3:10" ht="30" customHeight="1" x14ac:dyDescent="0.3">
      <c r="E117" s="10"/>
      <c r="F117" s="4"/>
    </row>
    <row r="118" spans="3:10" ht="30" customHeight="1" x14ac:dyDescent="0.3">
      <c r="E118" s="10"/>
      <c r="F118" s="4"/>
      <c r="J118" s="7"/>
    </row>
    <row r="119" spans="3:10" ht="30" customHeight="1" x14ac:dyDescent="0.3">
      <c r="E119" s="10"/>
      <c r="F119" s="4"/>
      <c r="J119" s="7"/>
    </row>
    <row r="120" spans="3:10" ht="30" customHeight="1" x14ac:dyDescent="0.3">
      <c r="E120" s="10"/>
      <c r="F120" s="4"/>
      <c r="J120" s="7"/>
    </row>
    <row r="121" spans="3:10" ht="30" customHeight="1" x14ac:dyDescent="0.3">
      <c r="C121" s="3"/>
      <c r="D121" s="20"/>
      <c r="E121" s="10"/>
      <c r="F121" s="4"/>
      <c r="J121" s="7"/>
    </row>
    <row r="122" spans="3:10" ht="30" customHeight="1" x14ac:dyDescent="0.3">
      <c r="C122" s="3"/>
      <c r="D122" s="20"/>
      <c r="E122" s="10"/>
      <c r="F122" s="4"/>
      <c r="J122" s="7"/>
    </row>
    <row r="123" spans="3:10" ht="30" customHeight="1" x14ac:dyDescent="0.3">
      <c r="E123" s="10"/>
      <c r="F123" s="4"/>
      <c r="J123" s="7"/>
    </row>
    <row r="124" spans="3:10" ht="30" customHeight="1" x14ac:dyDescent="0.3">
      <c r="E124" s="10"/>
      <c r="F124" s="4"/>
      <c r="J124" s="7"/>
    </row>
    <row r="125" spans="3:10" ht="30" customHeight="1" x14ac:dyDescent="0.3">
      <c r="E125" s="10"/>
      <c r="F125" s="4"/>
      <c r="J125" s="7"/>
    </row>
    <row r="126" spans="3:10" x14ac:dyDescent="0.3">
      <c r="E126" s="10"/>
      <c r="J126" s="7"/>
    </row>
    <row r="128" spans="3:10" ht="30" customHeight="1" x14ac:dyDescent="0.3">
      <c r="C128" s="3"/>
      <c r="D128" s="20"/>
      <c r="E128" s="10"/>
      <c r="F128" s="4"/>
    </row>
    <row r="129" spans="3:10" ht="30" customHeight="1" x14ac:dyDescent="0.3">
      <c r="C129" s="3"/>
      <c r="D129" s="20"/>
      <c r="E129" s="10"/>
      <c r="F129" s="4"/>
      <c r="J129" s="7"/>
    </row>
    <row r="130" spans="3:10" ht="30" customHeight="1" x14ac:dyDescent="0.3">
      <c r="C130" s="3"/>
      <c r="D130" s="20"/>
      <c r="E130" s="10"/>
      <c r="F130" s="4"/>
      <c r="J130" s="7"/>
    </row>
    <row r="131" spans="3:10" ht="30" customHeight="1" x14ac:dyDescent="0.3">
      <c r="C131" s="3"/>
      <c r="D131" s="20"/>
      <c r="E131" s="10"/>
      <c r="F131" s="4"/>
      <c r="J131" s="7"/>
    </row>
    <row r="132" spans="3:10" ht="30" customHeight="1" x14ac:dyDescent="0.3">
      <c r="C132" s="3"/>
      <c r="D132" s="20"/>
      <c r="E132" s="10"/>
      <c r="F132" s="4"/>
      <c r="J132" s="7"/>
    </row>
    <row r="133" spans="3:10" ht="30" customHeight="1" x14ac:dyDescent="0.3">
      <c r="C133" s="3"/>
      <c r="D133" s="20"/>
      <c r="E133" s="10"/>
      <c r="F133" s="4"/>
      <c r="J133" s="7"/>
    </row>
    <row r="134" spans="3:10" x14ac:dyDescent="0.3">
      <c r="C134" s="3"/>
      <c r="D134" s="20"/>
      <c r="E134" s="10"/>
      <c r="F134" s="4"/>
    </row>
  </sheetData>
  <mergeCells count="6">
    <mergeCell ref="D80:E80"/>
    <mergeCell ref="B1:F1"/>
    <mergeCell ref="B2:F2"/>
    <mergeCell ref="B3:F3"/>
    <mergeCell ref="B4:F4"/>
    <mergeCell ref="B9:F9"/>
  </mergeCells>
  <printOptions horizontalCentered="1" verticalCentered="1"/>
  <pageMargins left="0" right="0" top="0" bottom="0" header="0" footer="0"/>
  <pageSetup paperSize="9" scale="4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DQE</vt:lpstr>
      <vt:lpstr>BPU!_Toc192648755</vt:lpstr>
      <vt:lpstr>DQE!_Toc192648755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2026-02-17T10:58:25Z</dcterms:modified>
</cp:coreProperties>
</file>